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suse-my.sharepoint.com/personal/melonie_smith_suse_com/Documents/Desktop/"/>
    </mc:Choice>
  </mc:AlternateContent>
  <xr:revisionPtr revIDLastSave="6" documentId="8_{33F066EF-240C-45FA-87E2-CCE19CE2080F}" xr6:coauthVersionLast="45" xr6:coauthVersionMax="45" xr10:uidLastSave="{D7542003-CE68-48AA-915B-B039C8E328B4}"/>
  <bookViews>
    <workbookView xWindow="31800" yWindow="1320" windowWidth="21600" windowHeight="13170" tabRatio="920" xr2:uid="{00000000-000D-0000-FFFF-FFFF00000000}"/>
  </bookViews>
  <sheets>
    <sheet name="New Product Release IHVISV" sheetId="11" r:id="rId1"/>
    <sheet name="Description Change IHVISV" sheetId="25" r:id="rId2"/>
    <sheet name="Product Discontinuation IHVISV" sheetId="2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1" i="11" l="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J95" i="11"/>
  <c r="K95" i="11"/>
  <c r="L95" i="11"/>
  <c r="M95" i="11"/>
  <c r="N95" i="11"/>
  <c r="O95" i="11"/>
  <c r="P95" i="11"/>
  <c r="Q95" i="11"/>
  <c r="R95" i="11"/>
  <c r="S95" i="11"/>
  <c r="T95" i="11"/>
  <c r="J96" i="11"/>
  <c r="K96" i="11"/>
  <c r="L96" i="11"/>
  <c r="M96" i="11"/>
  <c r="N96" i="11"/>
  <c r="O96" i="11"/>
  <c r="P96" i="11"/>
  <c r="Q96" i="11"/>
  <c r="R96" i="11"/>
  <c r="S96" i="11"/>
  <c r="T96" i="11"/>
  <c r="K97" i="11"/>
  <c r="L97" i="11"/>
  <c r="M97" i="11"/>
  <c r="N97" i="11"/>
  <c r="O97" i="11"/>
  <c r="P97" i="11"/>
  <c r="Q97" i="11"/>
  <c r="R97" i="11"/>
  <c r="S97" i="11"/>
  <c r="T97" i="11"/>
  <c r="J98" i="11"/>
  <c r="K98" i="11"/>
  <c r="L98" i="11"/>
  <c r="M98" i="11"/>
  <c r="N98" i="11"/>
  <c r="O98" i="11"/>
  <c r="P98" i="11"/>
  <c r="Q98" i="11"/>
  <c r="R98" i="11"/>
  <c r="S98" i="11"/>
  <c r="T98" i="11"/>
  <c r="J99" i="11"/>
  <c r="K99" i="11"/>
  <c r="L99" i="11"/>
  <c r="M99" i="11"/>
  <c r="N99" i="11"/>
  <c r="O99" i="11"/>
  <c r="P99" i="11"/>
  <c r="Q99" i="11"/>
  <c r="R99" i="11"/>
  <c r="S99" i="11"/>
  <c r="T99" i="11"/>
  <c r="K100" i="11"/>
  <c r="L100" i="11"/>
  <c r="M100" i="11"/>
  <c r="N100" i="11"/>
  <c r="O100" i="11"/>
  <c r="P100" i="11"/>
  <c r="Q100" i="11"/>
  <c r="R100" i="11"/>
  <c r="S100" i="11"/>
  <c r="T100" i="11"/>
  <c r="J101" i="11"/>
  <c r="K101" i="11"/>
  <c r="L101" i="11"/>
  <c r="M101" i="11"/>
  <c r="N101" i="11"/>
  <c r="O101" i="11"/>
  <c r="P101" i="11"/>
  <c r="Q101" i="11"/>
  <c r="R101" i="11"/>
  <c r="S101" i="11"/>
  <c r="T101" i="11"/>
  <c r="J102" i="11"/>
  <c r="K102" i="11"/>
  <c r="L102" i="11"/>
  <c r="M102" i="11"/>
  <c r="N102" i="11"/>
  <c r="O102" i="11"/>
  <c r="P102" i="11"/>
  <c r="Q102" i="11"/>
  <c r="R102" i="11"/>
  <c r="S102" i="11"/>
  <c r="T102" i="11"/>
  <c r="J103" i="11"/>
  <c r="K103" i="11"/>
  <c r="L103" i="11"/>
  <c r="M103" i="11"/>
  <c r="N103" i="11"/>
  <c r="O103" i="11"/>
  <c r="P103" i="11"/>
  <c r="Q103" i="11"/>
  <c r="R103" i="11"/>
  <c r="S103" i="11"/>
  <c r="T103" i="11"/>
  <c r="J104" i="11"/>
  <c r="K104" i="11"/>
  <c r="L104" i="11"/>
  <c r="M104" i="11"/>
  <c r="N104" i="11"/>
  <c r="O104" i="11"/>
  <c r="P104" i="11"/>
  <c r="Q104" i="11"/>
  <c r="R104" i="11"/>
  <c r="S104" i="11"/>
  <c r="T104" i="11"/>
  <c r="J105" i="11"/>
  <c r="K105" i="11"/>
  <c r="L105" i="11"/>
  <c r="M105" i="11"/>
  <c r="N105" i="11"/>
  <c r="O105" i="11"/>
  <c r="P105" i="11"/>
  <c r="Q105" i="11"/>
  <c r="R105" i="11"/>
  <c r="S105" i="11"/>
  <c r="T105" i="11"/>
  <c r="J106" i="11"/>
  <c r="K106" i="11"/>
  <c r="L106" i="11"/>
  <c r="M106" i="11"/>
  <c r="N106" i="11"/>
  <c r="O106" i="11"/>
  <c r="P106" i="11"/>
  <c r="Q106" i="11"/>
  <c r="R106" i="11"/>
  <c r="S106" i="11"/>
  <c r="T106" i="11"/>
  <c r="J107" i="11"/>
  <c r="K107" i="11"/>
  <c r="L107" i="11"/>
  <c r="M107" i="11"/>
  <c r="N107" i="11"/>
  <c r="O107" i="11"/>
  <c r="P107" i="11"/>
  <c r="Q107" i="11"/>
  <c r="R107" i="11"/>
  <c r="S107" i="11"/>
  <c r="T107" i="11"/>
  <c r="J108" i="11"/>
  <c r="K108" i="11"/>
  <c r="L108" i="11"/>
  <c r="M108" i="11"/>
  <c r="N108" i="11"/>
  <c r="O108" i="11"/>
  <c r="P108" i="11"/>
  <c r="Q108" i="11"/>
  <c r="R108" i="11"/>
  <c r="S108" i="11"/>
  <c r="T108" i="11"/>
  <c r="K109" i="11"/>
  <c r="L109" i="11"/>
  <c r="M109" i="11"/>
  <c r="N109" i="11"/>
  <c r="O109" i="11"/>
  <c r="P109" i="11"/>
  <c r="Q109" i="11"/>
  <c r="R109" i="11"/>
  <c r="S109" i="11"/>
  <c r="T109" i="11"/>
  <c r="J110" i="11"/>
  <c r="K110" i="11"/>
  <c r="L110" i="11"/>
  <c r="M110" i="11"/>
  <c r="N110" i="11"/>
  <c r="O110" i="11"/>
  <c r="P110" i="11"/>
  <c r="Q110" i="11"/>
  <c r="R110" i="11"/>
  <c r="S110" i="11"/>
  <c r="T110" i="11"/>
  <c r="J111" i="11"/>
  <c r="K111" i="11"/>
  <c r="L111" i="11"/>
  <c r="M111" i="11"/>
  <c r="N111" i="11"/>
  <c r="O111" i="11"/>
  <c r="P111" i="11"/>
  <c r="Q111" i="11"/>
  <c r="R111" i="11"/>
  <c r="S111" i="11"/>
  <c r="T111" i="11"/>
  <c r="K112" i="11"/>
  <c r="L112" i="11"/>
  <c r="M112" i="11"/>
  <c r="N112" i="11"/>
  <c r="O112" i="11"/>
  <c r="P112" i="11"/>
  <c r="Q112" i="11"/>
  <c r="R112" i="11"/>
  <c r="S112" i="11"/>
  <c r="T112" i="11"/>
  <c r="J113" i="11"/>
  <c r="K113" i="11"/>
  <c r="L113" i="11"/>
  <c r="M113" i="11"/>
  <c r="N113" i="11"/>
  <c r="O113" i="11"/>
  <c r="P113" i="11"/>
  <c r="Q113" i="11"/>
  <c r="R113" i="11"/>
  <c r="S113" i="11"/>
  <c r="T113" i="11"/>
  <c r="J114" i="11"/>
  <c r="K114" i="11"/>
  <c r="L114" i="11"/>
  <c r="M114" i="11"/>
  <c r="N114" i="11"/>
  <c r="O114" i="11"/>
  <c r="P114" i="11"/>
  <c r="Q114" i="11"/>
  <c r="R114" i="11"/>
  <c r="S114" i="11"/>
  <c r="T114" i="11"/>
  <c r="J115" i="11"/>
  <c r="K115" i="11"/>
  <c r="L115" i="11"/>
  <c r="M115" i="11"/>
  <c r="N115" i="11"/>
  <c r="O115" i="11"/>
  <c r="P115" i="11"/>
  <c r="Q115" i="11"/>
  <c r="R115" i="11"/>
  <c r="S115" i="11"/>
  <c r="T115" i="11"/>
  <c r="J116" i="11"/>
  <c r="K116" i="11"/>
  <c r="L116" i="11"/>
  <c r="M116" i="11"/>
  <c r="N116" i="11"/>
  <c r="O116" i="11"/>
  <c r="P116" i="11"/>
  <c r="Q116" i="11"/>
  <c r="R116" i="11"/>
  <c r="S116" i="11"/>
  <c r="T116" i="11"/>
  <c r="J117" i="11"/>
  <c r="K117" i="11"/>
  <c r="L117" i="11"/>
  <c r="M117" i="11"/>
  <c r="N117" i="11"/>
  <c r="O117" i="11"/>
  <c r="P117" i="11"/>
  <c r="Q117" i="11"/>
  <c r="R117" i="11"/>
  <c r="S117" i="11"/>
  <c r="T117" i="11"/>
  <c r="J118" i="11"/>
  <c r="K118" i="11"/>
  <c r="L118" i="11"/>
  <c r="M118" i="11"/>
  <c r="N118" i="11"/>
  <c r="O118" i="11"/>
  <c r="P118" i="11"/>
  <c r="Q118" i="11"/>
  <c r="R118" i="11"/>
  <c r="S118" i="11"/>
  <c r="T118" i="11"/>
  <c r="J119" i="11"/>
  <c r="K119" i="11"/>
  <c r="L119" i="11"/>
  <c r="M119" i="11"/>
  <c r="N119" i="11"/>
  <c r="O119" i="11"/>
  <c r="P119" i="11"/>
  <c r="Q119" i="11"/>
  <c r="R119" i="11"/>
  <c r="S119" i="11"/>
  <c r="T119" i="11"/>
  <c r="J120" i="11"/>
  <c r="K120" i="11"/>
  <c r="L120" i="11"/>
  <c r="M120" i="11"/>
  <c r="N120" i="11"/>
  <c r="O120" i="11"/>
  <c r="P120" i="11"/>
  <c r="Q120" i="11"/>
  <c r="R120" i="11"/>
  <c r="S120" i="11"/>
  <c r="T120" i="11"/>
  <c r="J121" i="11"/>
  <c r="K121" i="11"/>
  <c r="L121" i="11"/>
  <c r="M121" i="11"/>
  <c r="N121" i="11"/>
  <c r="O121" i="11"/>
  <c r="P121" i="11"/>
  <c r="Q121" i="11"/>
  <c r="R121" i="11"/>
  <c r="S121" i="11"/>
  <c r="T121" i="11"/>
  <c r="J122" i="11"/>
  <c r="K122" i="11"/>
  <c r="L122" i="11"/>
  <c r="M122" i="11"/>
  <c r="N122" i="11"/>
  <c r="O122" i="11"/>
  <c r="P122" i="11"/>
  <c r="Q122" i="11"/>
  <c r="R122" i="11"/>
  <c r="S122" i="11"/>
  <c r="T122" i="11"/>
  <c r="J123" i="11"/>
  <c r="K123" i="11"/>
  <c r="L123" i="11"/>
  <c r="M123" i="11"/>
  <c r="N123" i="11"/>
  <c r="O123" i="11"/>
  <c r="P123" i="11"/>
  <c r="Q123" i="11"/>
  <c r="R123" i="11"/>
  <c r="S123" i="11"/>
  <c r="T123" i="11"/>
  <c r="J124" i="11"/>
  <c r="K124" i="11"/>
  <c r="L124" i="11"/>
  <c r="M124" i="11"/>
  <c r="N124" i="11"/>
  <c r="O124" i="11"/>
  <c r="P124" i="11"/>
  <c r="Q124" i="11"/>
  <c r="R124" i="11"/>
  <c r="S124" i="11"/>
  <c r="T124" i="11"/>
  <c r="J125" i="11"/>
  <c r="K125" i="11"/>
  <c r="L125" i="11"/>
  <c r="M125" i="11"/>
  <c r="N125" i="11"/>
  <c r="O125" i="11"/>
  <c r="P125" i="11"/>
  <c r="Q125" i="11"/>
  <c r="R125" i="11"/>
  <c r="S125" i="11"/>
  <c r="T125" i="11"/>
  <c r="J126" i="11"/>
  <c r="K126" i="11"/>
  <c r="L126" i="11"/>
  <c r="M126" i="11"/>
  <c r="N126" i="11"/>
  <c r="O126" i="11"/>
  <c r="P126" i="11"/>
  <c r="Q126" i="11"/>
  <c r="R126" i="11"/>
  <c r="S126" i="11"/>
  <c r="T126" i="11"/>
  <c r="K127" i="11"/>
  <c r="L127" i="11"/>
  <c r="M127" i="11"/>
  <c r="N127" i="11"/>
  <c r="O127" i="11"/>
  <c r="P127" i="11"/>
  <c r="Q127" i="11"/>
  <c r="R127" i="11"/>
  <c r="S127" i="11"/>
  <c r="T127" i="11"/>
  <c r="J128" i="11"/>
  <c r="K128" i="11"/>
  <c r="L128" i="11"/>
  <c r="M128" i="11"/>
  <c r="N128" i="11"/>
  <c r="O128" i="11"/>
  <c r="P128" i="11"/>
  <c r="Q128" i="11"/>
  <c r="R128" i="11"/>
  <c r="S128" i="11"/>
  <c r="T128" i="11"/>
  <c r="J129" i="11"/>
  <c r="K129" i="11"/>
  <c r="L129" i="11"/>
  <c r="M129" i="11"/>
  <c r="N129" i="11"/>
  <c r="O129" i="11"/>
  <c r="P129" i="11"/>
  <c r="Q129" i="11"/>
  <c r="R129" i="11"/>
  <c r="S129" i="11"/>
  <c r="T129" i="11"/>
  <c r="K130" i="11"/>
  <c r="L130" i="11"/>
  <c r="M130" i="11"/>
  <c r="N130" i="11"/>
  <c r="O130" i="11"/>
  <c r="P130" i="11"/>
  <c r="Q130" i="11"/>
  <c r="R130" i="11"/>
  <c r="S130" i="11"/>
  <c r="T130" i="11"/>
  <c r="J131" i="11"/>
  <c r="K131" i="11"/>
  <c r="L131" i="11"/>
  <c r="M131" i="11"/>
  <c r="N131" i="11"/>
  <c r="O131" i="11"/>
  <c r="P131" i="11"/>
  <c r="Q131" i="11"/>
  <c r="R131" i="11"/>
  <c r="S131" i="11"/>
  <c r="T131" i="11"/>
  <c r="J132" i="11"/>
  <c r="K132" i="11"/>
  <c r="L132" i="11"/>
  <c r="M132" i="11"/>
  <c r="N132" i="11"/>
  <c r="O132" i="11"/>
  <c r="P132" i="11"/>
  <c r="Q132" i="11"/>
  <c r="R132" i="11"/>
  <c r="S132" i="11"/>
  <c r="T132" i="11"/>
  <c r="J91" i="11"/>
  <c r="K91" i="11"/>
  <c r="L91" i="11"/>
  <c r="M91" i="11"/>
  <c r="N91" i="11"/>
  <c r="O91" i="11"/>
  <c r="P91" i="11"/>
  <c r="Q91" i="11"/>
  <c r="R91" i="11"/>
  <c r="S91" i="11"/>
  <c r="T91" i="11"/>
  <c r="J92" i="11"/>
  <c r="K92" i="11"/>
  <c r="L92" i="11"/>
  <c r="M92" i="11"/>
  <c r="N92" i="11"/>
  <c r="O92" i="11"/>
  <c r="P92" i="11"/>
  <c r="Q92" i="11"/>
  <c r="R92" i="11"/>
  <c r="S92" i="11"/>
  <c r="T92" i="11"/>
  <c r="J93" i="11"/>
  <c r="K93" i="11"/>
  <c r="L93" i="11"/>
  <c r="M93" i="11"/>
  <c r="N93" i="11"/>
  <c r="O93" i="11"/>
  <c r="P93" i="11"/>
  <c r="Q93" i="11"/>
  <c r="R93" i="11"/>
  <c r="S93" i="11"/>
  <c r="T93" i="11"/>
  <c r="J94" i="11"/>
  <c r="K94" i="11"/>
  <c r="L94" i="11"/>
  <c r="M94" i="11"/>
  <c r="N94" i="11"/>
  <c r="O94" i="11"/>
  <c r="P94" i="11"/>
  <c r="Q94" i="11"/>
  <c r="R94" i="11"/>
  <c r="S94" i="11"/>
  <c r="T94" i="11"/>
  <c r="R49" i="11" l="1"/>
  <c r="S49" i="11"/>
  <c r="T49" i="11"/>
  <c r="R50" i="11"/>
  <c r="S50" i="11"/>
  <c r="T50" i="11"/>
  <c r="R51" i="11"/>
  <c r="S51" i="11"/>
  <c r="T51" i="11"/>
  <c r="R52" i="11"/>
  <c r="S52" i="11"/>
  <c r="T52" i="11"/>
  <c r="R53" i="11"/>
  <c r="S53" i="11"/>
  <c r="T53" i="11"/>
  <c r="R54" i="11"/>
  <c r="S54" i="11"/>
  <c r="T54" i="11"/>
  <c r="R55" i="11"/>
  <c r="S55" i="11"/>
  <c r="T55" i="11"/>
  <c r="R56" i="11"/>
  <c r="S56" i="11"/>
  <c r="T56" i="11"/>
  <c r="R57" i="11"/>
  <c r="S57" i="11"/>
  <c r="T57" i="11"/>
  <c r="R58" i="11"/>
  <c r="S58" i="11"/>
  <c r="T58" i="11"/>
  <c r="R59" i="11"/>
  <c r="S59" i="11"/>
  <c r="T59" i="11"/>
  <c r="R60" i="11"/>
  <c r="S60" i="11"/>
  <c r="T60" i="11"/>
  <c r="R61" i="11"/>
  <c r="S61" i="11"/>
  <c r="T61" i="11"/>
  <c r="R62" i="11"/>
  <c r="S62" i="11"/>
  <c r="T62" i="11"/>
  <c r="R63" i="11"/>
  <c r="S63" i="11"/>
  <c r="T63" i="11"/>
  <c r="R64" i="11"/>
  <c r="S64" i="11"/>
  <c r="T64" i="11"/>
  <c r="R65" i="11"/>
  <c r="S65" i="11"/>
  <c r="T65" i="11"/>
  <c r="R66" i="11"/>
  <c r="S66" i="11"/>
  <c r="T66" i="11"/>
  <c r="R67" i="11"/>
  <c r="S67" i="11"/>
  <c r="T67" i="11"/>
  <c r="R68" i="11"/>
  <c r="S68" i="11"/>
  <c r="T68" i="11"/>
  <c r="R69" i="11"/>
  <c r="S69" i="11"/>
  <c r="T69" i="11"/>
  <c r="R70" i="11"/>
  <c r="S70" i="11"/>
  <c r="T70" i="11"/>
  <c r="R71" i="11"/>
  <c r="S71" i="11"/>
  <c r="T71" i="11"/>
  <c r="R72" i="11"/>
  <c r="S72" i="11"/>
  <c r="T72" i="11"/>
  <c r="R73" i="11"/>
  <c r="S73" i="11"/>
  <c r="T73" i="11"/>
  <c r="R74" i="11"/>
  <c r="S74" i="11"/>
  <c r="T74" i="11"/>
  <c r="R75" i="11"/>
  <c r="S75" i="11"/>
  <c r="T75" i="11"/>
  <c r="R76" i="11"/>
  <c r="S76" i="11"/>
  <c r="T76" i="11"/>
  <c r="R77" i="11"/>
  <c r="S77" i="11"/>
  <c r="T77" i="11"/>
  <c r="R78" i="11"/>
  <c r="S78" i="11"/>
  <c r="T78" i="11"/>
  <c r="R79" i="11"/>
  <c r="S79" i="11"/>
  <c r="T79" i="11"/>
  <c r="R80" i="11"/>
  <c r="S80" i="11"/>
  <c r="T80" i="11"/>
  <c r="R81" i="11"/>
  <c r="S81" i="11"/>
  <c r="T81" i="11"/>
  <c r="R82" i="11"/>
  <c r="S82" i="11"/>
  <c r="T82" i="11"/>
  <c r="R83" i="11"/>
  <c r="S83" i="11"/>
  <c r="T83" i="11"/>
  <c r="R84" i="11"/>
  <c r="S84" i="11"/>
  <c r="T84" i="11"/>
  <c r="R85" i="11"/>
  <c r="S85" i="11"/>
  <c r="T85" i="11"/>
  <c r="R86" i="11"/>
  <c r="S86" i="11"/>
  <c r="T86" i="11"/>
  <c r="R87" i="11"/>
  <c r="S87" i="11"/>
  <c r="T87" i="11"/>
  <c r="R88" i="11"/>
  <c r="S88" i="11"/>
  <c r="T88" i="11"/>
  <c r="R89" i="11"/>
  <c r="S89" i="11"/>
  <c r="T89" i="11"/>
  <c r="R90" i="11"/>
  <c r="S90" i="11"/>
  <c r="T90" i="11"/>
  <c r="L49" i="11"/>
  <c r="M49" i="11"/>
  <c r="N49" i="11"/>
  <c r="O49" i="11"/>
  <c r="P49" i="11"/>
  <c r="Q49" i="11"/>
  <c r="L50" i="11"/>
  <c r="M50" i="11"/>
  <c r="N50" i="11"/>
  <c r="O50" i="11"/>
  <c r="P50" i="11"/>
  <c r="Q50" i="11"/>
  <c r="L51" i="11"/>
  <c r="M51" i="11"/>
  <c r="N51" i="11"/>
  <c r="O51" i="11"/>
  <c r="P51" i="11"/>
  <c r="Q51" i="11"/>
  <c r="L52" i="11"/>
  <c r="M52" i="11"/>
  <c r="N52" i="11"/>
  <c r="O52" i="11"/>
  <c r="P52" i="11"/>
  <c r="Q52" i="11"/>
  <c r="L53" i="11"/>
  <c r="M53" i="11"/>
  <c r="N53" i="11"/>
  <c r="O53" i="11"/>
  <c r="P53" i="11"/>
  <c r="Q53" i="11"/>
  <c r="L54" i="11"/>
  <c r="M54" i="11"/>
  <c r="N54" i="11"/>
  <c r="O54" i="11"/>
  <c r="P54" i="11"/>
  <c r="Q54" i="11"/>
  <c r="L55" i="11"/>
  <c r="M55" i="11"/>
  <c r="N55" i="11"/>
  <c r="O55" i="11"/>
  <c r="P55" i="11"/>
  <c r="Q55" i="11"/>
  <c r="L56" i="11"/>
  <c r="M56" i="11"/>
  <c r="N56" i="11"/>
  <c r="O56" i="11"/>
  <c r="P56" i="11"/>
  <c r="Q56" i="11"/>
  <c r="L57" i="11"/>
  <c r="M57" i="11"/>
  <c r="N57" i="11"/>
  <c r="O57" i="11"/>
  <c r="P57" i="11"/>
  <c r="Q57" i="11"/>
  <c r="L58" i="11"/>
  <c r="M58" i="11"/>
  <c r="N58" i="11"/>
  <c r="O58" i="11"/>
  <c r="P58" i="11"/>
  <c r="Q58" i="11"/>
  <c r="L59" i="11"/>
  <c r="M59" i="11"/>
  <c r="N59" i="11"/>
  <c r="O59" i="11"/>
  <c r="P59" i="11"/>
  <c r="Q59" i="11"/>
  <c r="L60" i="11"/>
  <c r="M60" i="11"/>
  <c r="N60" i="11"/>
  <c r="O60" i="11"/>
  <c r="P60" i="11"/>
  <c r="Q60" i="11"/>
  <c r="L61" i="11"/>
  <c r="M61" i="11"/>
  <c r="N61" i="11"/>
  <c r="O61" i="11"/>
  <c r="P61" i="11"/>
  <c r="Q61" i="11"/>
  <c r="L62" i="11"/>
  <c r="M62" i="11"/>
  <c r="N62" i="11"/>
  <c r="O62" i="11"/>
  <c r="P62" i="11"/>
  <c r="Q62" i="11"/>
  <c r="L63" i="11"/>
  <c r="M63" i="11"/>
  <c r="N63" i="11"/>
  <c r="O63" i="11"/>
  <c r="P63" i="11"/>
  <c r="Q63" i="11"/>
  <c r="L64" i="11"/>
  <c r="M64" i="11"/>
  <c r="N64" i="11"/>
  <c r="O64" i="11"/>
  <c r="P64" i="11"/>
  <c r="Q64" i="11"/>
  <c r="L65" i="11"/>
  <c r="M65" i="11"/>
  <c r="N65" i="11"/>
  <c r="O65" i="11"/>
  <c r="P65" i="11"/>
  <c r="Q65" i="11"/>
  <c r="L66" i="11"/>
  <c r="M66" i="11"/>
  <c r="N66" i="11"/>
  <c r="O66" i="11"/>
  <c r="P66" i="11"/>
  <c r="Q66" i="11"/>
  <c r="L67" i="11"/>
  <c r="M67" i="11"/>
  <c r="N67" i="11"/>
  <c r="O67" i="11"/>
  <c r="P67" i="11"/>
  <c r="Q67" i="11"/>
  <c r="L68" i="11"/>
  <c r="M68" i="11"/>
  <c r="N68" i="11"/>
  <c r="O68" i="11"/>
  <c r="P68" i="11"/>
  <c r="Q68" i="11"/>
  <c r="L69" i="11"/>
  <c r="M69" i="11"/>
  <c r="N69" i="11"/>
  <c r="O69" i="11"/>
  <c r="P69" i="11"/>
  <c r="Q69" i="11"/>
  <c r="L70" i="11"/>
  <c r="M70" i="11"/>
  <c r="N70" i="11"/>
  <c r="O70" i="11"/>
  <c r="P70" i="11"/>
  <c r="Q70" i="11"/>
  <c r="L71" i="11"/>
  <c r="M71" i="11"/>
  <c r="N71" i="11"/>
  <c r="O71" i="11"/>
  <c r="P71" i="11"/>
  <c r="Q71" i="11"/>
  <c r="L72" i="11"/>
  <c r="M72" i="11"/>
  <c r="N72" i="11"/>
  <c r="O72" i="11"/>
  <c r="P72" i="11"/>
  <c r="Q72" i="11"/>
  <c r="L73" i="11"/>
  <c r="M73" i="11"/>
  <c r="N73" i="11"/>
  <c r="O73" i="11"/>
  <c r="P73" i="11"/>
  <c r="Q73" i="11"/>
  <c r="L74" i="11"/>
  <c r="M74" i="11"/>
  <c r="N74" i="11"/>
  <c r="O74" i="11"/>
  <c r="P74" i="11"/>
  <c r="Q74" i="11"/>
  <c r="L75" i="11"/>
  <c r="M75" i="11"/>
  <c r="N75" i="11"/>
  <c r="O75" i="11"/>
  <c r="P75" i="11"/>
  <c r="Q75" i="11"/>
  <c r="L76" i="11"/>
  <c r="M76" i="11"/>
  <c r="N76" i="11"/>
  <c r="O76" i="11"/>
  <c r="P76" i="11"/>
  <c r="Q76" i="11"/>
  <c r="L77" i="11"/>
  <c r="M77" i="11"/>
  <c r="N77" i="11"/>
  <c r="O77" i="11"/>
  <c r="P77" i="11"/>
  <c r="Q77" i="11"/>
  <c r="L78" i="11"/>
  <c r="M78" i="11"/>
  <c r="N78" i="11"/>
  <c r="O78" i="11"/>
  <c r="P78" i="11"/>
  <c r="Q78" i="11"/>
  <c r="L79" i="11"/>
  <c r="M79" i="11"/>
  <c r="N79" i="11"/>
  <c r="O79" i="11"/>
  <c r="P79" i="11"/>
  <c r="Q79" i="11"/>
  <c r="L80" i="11"/>
  <c r="M80" i="11"/>
  <c r="N80" i="11"/>
  <c r="O80" i="11"/>
  <c r="P80" i="11"/>
  <c r="Q80" i="11"/>
  <c r="L81" i="11"/>
  <c r="M81" i="11"/>
  <c r="N81" i="11"/>
  <c r="O81" i="11"/>
  <c r="P81" i="11"/>
  <c r="Q81" i="11"/>
  <c r="L82" i="11"/>
  <c r="M82" i="11"/>
  <c r="N82" i="11"/>
  <c r="O82" i="11"/>
  <c r="P82" i="11"/>
  <c r="Q82" i="11"/>
  <c r="L83" i="11"/>
  <c r="M83" i="11"/>
  <c r="N83" i="11"/>
  <c r="O83" i="11"/>
  <c r="P83" i="11"/>
  <c r="Q83" i="11"/>
  <c r="L84" i="11"/>
  <c r="M84" i="11"/>
  <c r="N84" i="11"/>
  <c r="O84" i="11"/>
  <c r="P84" i="11"/>
  <c r="Q84" i="11"/>
  <c r="L85" i="11"/>
  <c r="M85" i="11"/>
  <c r="N85" i="11"/>
  <c r="O85" i="11"/>
  <c r="P85" i="11"/>
  <c r="Q85" i="11"/>
  <c r="L86" i="11"/>
  <c r="M86" i="11"/>
  <c r="N86" i="11"/>
  <c r="O86" i="11"/>
  <c r="P86" i="11"/>
  <c r="Q86" i="11"/>
  <c r="L87" i="11"/>
  <c r="M87" i="11"/>
  <c r="N87" i="11"/>
  <c r="O87" i="11"/>
  <c r="P87" i="11"/>
  <c r="Q87" i="11"/>
  <c r="L88" i="11"/>
  <c r="M88" i="11"/>
  <c r="N88" i="11"/>
  <c r="O88" i="11"/>
  <c r="P88" i="11"/>
  <c r="Q88" i="11"/>
  <c r="L89" i="11"/>
  <c r="M89" i="11"/>
  <c r="N89" i="11"/>
  <c r="O89" i="11"/>
  <c r="P89" i="11"/>
  <c r="Q89" i="11"/>
  <c r="L90" i="11"/>
  <c r="M90" i="11"/>
  <c r="N90" i="11"/>
  <c r="O90" i="11"/>
  <c r="P90" i="11"/>
  <c r="Q90" i="11"/>
  <c r="J90" i="11"/>
  <c r="K90" i="11"/>
  <c r="E90" i="11" s="1"/>
  <c r="J89" i="11"/>
  <c r="K89" i="11"/>
  <c r="E89" i="11" s="1"/>
  <c r="K88" i="11"/>
  <c r="E88" i="11" s="1"/>
  <c r="J87" i="11"/>
  <c r="K87" i="11"/>
  <c r="E87" i="11"/>
  <c r="J86" i="11"/>
  <c r="K86" i="11"/>
  <c r="E86" i="11" s="1"/>
  <c r="J85" i="11"/>
  <c r="K85" i="11"/>
  <c r="E85" i="11" s="1"/>
  <c r="J84" i="11"/>
  <c r="K84" i="11"/>
  <c r="E84" i="11" s="1"/>
  <c r="J83" i="11"/>
  <c r="K83" i="11"/>
  <c r="E83" i="11" s="1"/>
  <c r="J82" i="11"/>
  <c r="K82" i="11"/>
  <c r="E82" i="11" s="1"/>
  <c r="J81" i="11"/>
  <c r="K81" i="11"/>
  <c r="E81" i="11" s="1"/>
  <c r="J80" i="11"/>
  <c r="K80" i="11"/>
  <c r="E80" i="11" s="1"/>
  <c r="J79" i="11"/>
  <c r="K79" i="11"/>
  <c r="E79" i="11" s="1"/>
  <c r="J78" i="11"/>
  <c r="K78" i="11"/>
  <c r="E78" i="11" s="1"/>
  <c r="J77" i="11"/>
  <c r="K77" i="11"/>
  <c r="E77" i="11" s="1"/>
  <c r="J76" i="11"/>
  <c r="K76" i="11"/>
  <c r="E76" i="11" s="1"/>
  <c r="J75" i="11"/>
  <c r="K75" i="11"/>
  <c r="E75" i="11" s="1"/>
  <c r="J74" i="11"/>
  <c r="K74" i="11"/>
  <c r="E74" i="11" s="1"/>
  <c r="J73" i="11"/>
  <c r="K73" i="11"/>
  <c r="E73" i="11" s="1"/>
  <c r="J72" i="11"/>
  <c r="K72" i="11"/>
  <c r="E72" i="11" s="1"/>
  <c r="J71" i="11"/>
  <c r="K71" i="11"/>
  <c r="E71" i="11"/>
  <c r="J70" i="11"/>
  <c r="K70" i="11"/>
  <c r="E70" i="11" s="1"/>
  <c r="J69" i="11"/>
  <c r="K69" i="11"/>
  <c r="E69" i="11"/>
  <c r="J68" i="11"/>
  <c r="K68" i="11"/>
  <c r="E68" i="11"/>
  <c r="J67" i="11"/>
  <c r="K67" i="11"/>
  <c r="E67" i="11"/>
  <c r="J66" i="11"/>
  <c r="K66" i="11"/>
  <c r="E66" i="11"/>
  <c r="J65" i="11"/>
  <c r="K65" i="11"/>
  <c r="E65" i="11"/>
  <c r="J64" i="11"/>
  <c r="K64" i="11"/>
  <c r="E64" i="11"/>
  <c r="J63" i="11"/>
  <c r="K63" i="11"/>
  <c r="E63" i="11" s="1"/>
  <c r="J62" i="11"/>
  <c r="K62" i="11"/>
  <c r="E62" i="11" s="1"/>
  <c r="J61" i="11"/>
  <c r="K61" i="11"/>
  <c r="E61" i="11" s="1"/>
  <c r="J60" i="11"/>
  <c r="K60" i="11"/>
  <c r="E60" i="11"/>
  <c r="J59" i="11"/>
  <c r="K59" i="11"/>
  <c r="E59" i="11" s="1"/>
  <c r="J58" i="11"/>
  <c r="K58" i="11"/>
  <c r="E58" i="11" s="1"/>
  <c r="J57" i="11"/>
  <c r="K57" i="11"/>
  <c r="E57" i="11" s="1"/>
  <c r="J56" i="11"/>
  <c r="K56" i="11"/>
  <c r="E56" i="11" s="1"/>
  <c r="J55" i="11"/>
  <c r="K55" i="11"/>
  <c r="E55" i="11" s="1"/>
  <c r="J54" i="11"/>
  <c r="K54" i="11"/>
  <c r="E54" i="11"/>
  <c r="J53" i="11"/>
  <c r="K53" i="11"/>
  <c r="E53" i="11"/>
  <c r="J52" i="11"/>
  <c r="K52" i="11"/>
  <c r="E52" i="11" s="1"/>
  <c r="J51" i="11"/>
  <c r="K51" i="11"/>
  <c r="E51" i="11"/>
  <c r="J50" i="11"/>
  <c r="K50" i="11"/>
  <c r="E50" i="11"/>
  <c r="J49" i="11"/>
  <c r="K49" i="11"/>
  <c r="E49" i="11"/>
  <c r="E6" i="11" l="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5" i="11"/>
  <c r="L25" i="11"/>
  <c r="M25" i="11"/>
  <c r="N25" i="11"/>
  <c r="O25" i="11"/>
  <c r="P25" i="11"/>
  <c r="Q25" i="11"/>
  <c r="R25" i="11"/>
  <c r="S25" i="11"/>
  <c r="T25" i="11"/>
  <c r="J26" i="11"/>
  <c r="L26" i="11"/>
  <c r="M26" i="11"/>
  <c r="N26" i="11"/>
  <c r="O26" i="11"/>
  <c r="P26" i="11"/>
  <c r="Q26" i="11"/>
  <c r="R26" i="11"/>
  <c r="S26" i="11"/>
  <c r="T26" i="11"/>
  <c r="J27" i="11"/>
  <c r="L27" i="11"/>
  <c r="M27" i="11"/>
  <c r="N27" i="11"/>
  <c r="O27" i="11"/>
  <c r="P27" i="11"/>
  <c r="Q27" i="11"/>
  <c r="R27" i="11"/>
  <c r="S27" i="11"/>
  <c r="T27" i="11"/>
  <c r="L28" i="11"/>
  <c r="M28" i="11"/>
  <c r="N28" i="11"/>
  <c r="O28" i="11"/>
  <c r="P28" i="11"/>
  <c r="Q28" i="11"/>
  <c r="R28" i="11"/>
  <c r="S28" i="11"/>
  <c r="T28" i="11"/>
  <c r="J29" i="11"/>
  <c r="L29" i="11"/>
  <c r="M29" i="11"/>
  <c r="N29" i="11"/>
  <c r="O29" i="11"/>
  <c r="P29" i="11"/>
  <c r="Q29" i="11"/>
  <c r="R29" i="11"/>
  <c r="S29" i="11"/>
  <c r="T29" i="11"/>
  <c r="J30" i="11"/>
  <c r="L30" i="11"/>
  <c r="M30" i="11"/>
  <c r="N30" i="11"/>
  <c r="O30" i="11"/>
  <c r="P30" i="11"/>
  <c r="Q30" i="11"/>
  <c r="R30" i="11"/>
  <c r="S30" i="11"/>
  <c r="T30" i="11"/>
  <c r="L31" i="11"/>
  <c r="M31" i="11"/>
  <c r="N31" i="11"/>
  <c r="O31" i="11"/>
  <c r="P31" i="11"/>
  <c r="Q31" i="11"/>
  <c r="R31" i="11"/>
  <c r="S31" i="11"/>
  <c r="T31" i="11"/>
  <c r="J32" i="11"/>
  <c r="L32" i="11"/>
  <c r="M32" i="11"/>
  <c r="N32" i="11"/>
  <c r="O32" i="11"/>
  <c r="P32" i="11"/>
  <c r="Q32" i="11"/>
  <c r="R32" i="11"/>
  <c r="S32" i="11"/>
  <c r="T32" i="11"/>
  <c r="J33" i="11"/>
  <c r="L33" i="11"/>
  <c r="M33" i="11"/>
  <c r="N33" i="11"/>
  <c r="O33" i="11"/>
  <c r="P33" i="11"/>
  <c r="Q33" i="11"/>
  <c r="R33" i="11"/>
  <c r="S33" i="11"/>
  <c r="T33" i="11"/>
  <c r="L34" i="11"/>
  <c r="M34" i="11"/>
  <c r="N34" i="11"/>
  <c r="O34" i="11"/>
  <c r="P34" i="11"/>
  <c r="Q34" i="11"/>
  <c r="R34" i="11"/>
  <c r="S34" i="11"/>
  <c r="T34" i="11"/>
  <c r="J35" i="11"/>
  <c r="L35" i="11"/>
  <c r="M35" i="11"/>
  <c r="N35" i="11"/>
  <c r="O35" i="11"/>
  <c r="P35" i="11"/>
  <c r="Q35" i="11"/>
  <c r="R35" i="11"/>
  <c r="S35" i="11"/>
  <c r="T35" i="11"/>
  <c r="J36" i="11"/>
  <c r="L36" i="11"/>
  <c r="M36" i="11"/>
  <c r="N36" i="11"/>
  <c r="O36" i="11"/>
  <c r="P36" i="11"/>
  <c r="Q36" i="11"/>
  <c r="R36" i="11"/>
  <c r="S36" i="11"/>
  <c r="T36" i="11"/>
  <c r="L37" i="11"/>
  <c r="M37" i="11"/>
  <c r="N37" i="11"/>
  <c r="O37" i="11"/>
  <c r="P37" i="11"/>
  <c r="Q37" i="11"/>
  <c r="R37" i="11"/>
  <c r="S37" i="11"/>
  <c r="T37" i="11"/>
  <c r="J38" i="11"/>
  <c r="L38" i="11"/>
  <c r="M38" i="11"/>
  <c r="N38" i="11"/>
  <c r="O38" i="11"/>
  <c r="P38" i="11"/>
  <c r="Q38" i="11"/>
  <c r="R38" i="11"/>
  <c r="S38" i="11"/>
  <c r="T38" i="11"/>
  <c r="J39" i="11"/>
  <c r="L39" i="11"/>
  <c r="M39" i="11"/>
  <c r="N39" i="11"/>
  <c r="O39" i="11"/>
  <c r="P39" i="11"/>
  <c r="Q39" i="11"/>
  <c r="R39" i="11"/>
  <c r="S39" i="11"/>
  <c r="T39" i="11"/>
  <c r="L40" i="11"/>
  <c r="M40" i="11"/>
  <c r="N40" i="11"/>
  <c r="O40" i="11"/>
  <c r="P40" i="11"/>
  <c r="Q40" i="11"/>
  <c r="R40" i="11"/>
  <c r="S40" i="11"/>
  <c r="T40" i="11"/>
  <c r="J41" i="11"/>
  <c r="L41" i="11"/>
  <c r="M41" i="11"/>
  <c r="N41" i="11"/>
  <c r="O41" i="11"/>
  <c r="P41" i="11"/>
  <c r="Q41" i="11"/>
  <c r="R41" i="11"/>
  <c r="S41" i="11"/>
  <c r="T41" i="11"/>
  <c r="J42" i="11"/>
  <c r="L42" i="11"/>
  <c r="M42" i="11"/>
  <c r="N42" i="11"/>
  <c r="O42" i="11"/>
  <c r="P42" i="11"/>
  <c r="Q42" i="11"/>
  <c r="R42" i="11"/>
  <c r="S42" i="11"/>
  <c r="T42" i="11"/>
  <c r="L43" i="11"/>
  <c r="M43" i="11"/>
  <c r="N43" i="11"/>
  <c r="O43" i="11"/>
  <c r="P43" i="11"/>
  <c r="Q43" i="11"/>
  <c r="R43" i="11"/>
  <c r="S43" i="11"/>
  <c r="T43" i="11"/>
  <c r="J44" i="11"/>
  <c r="L44" i="11"/>
  <c r="M44" i="11"/>
  <c r="N44" i="11"/>
  <c r="O44" i="11"/>
  <c r="P44" i="11"/>
  <c r="Q44" i="11"/>
  <c r="R44" i="11"/>
  <c r="S44" i="11"/>
  <c r="T44" i="11"/>
  <c r="J45" i="11"/>
  <c r="L45" i="11"/>
  <c r="M45" i="11"/>
  <c r="N45" i="11"/>
  <c r="O45" i="11"/>
  <c r="P45" i="11"/>
  <c r="Q45" i="11"/>
  <c r="R45" i="11"/>
  <c r="S45" i="11"/>
  <c r="T45" i="11"/>
  <c r="L46" i="11"/>
  <c r="M46" i="11"/>
  <c r="N46" i="11"/>
  <c r="O46" i="11"/>
  <c r="P46" i="11"/>
  <c r="Q46" i="11"/>
  <c r="R46" i="11"/>
  <c r="S46" i="11"/>
  <c r="T46" i="11"/>
  <c r="J47" i="11"/>
  <c r="L47" i="11"/>
  <c r="M47" i="11"/>
  <c r="N47" i="11"/>
  <c r="O47" i="11"/>
  <c r="P47" i="11"/>
  <c r="Q47" i="11"/>
  <c r="R47" i="11"/>
  <c r="S47" i="11"/>
  <c r="T47" i="11"/>
  <c r="J48" i="11"/>
  <c r="L48" i="11"/>
  <c r="M48" i="11"/>
  <c r="N48" i="11"/>
  <c r="O48" i="11"/>
  <c r="P48" i="11"/>
  <c r="Q48" i="11"/>
  <c r="R48" i="11"/>
  <c r="S48" i="11"/>
  <c r="T48" i="11"/>
  <c r="J20" i="11"/>
  <c r="L20" i="11"/>
  <c r="M20" i="11"/>
  <c r="N20" i="11"/>
  <c r="O20" i="11"/>
  <c r="P20" i="11"/>
  <c r="Q20" i="11"/>
  <c r="R20" i="11"/>
  <c r="S20" i="11"/>
  <c r="T20" i="11"/>
  <c r="J21" i="11"/>
  <c r="L21" i="11"/>
  <c r="M21" i="11"/>
  <c r="N21" i="11"/>
  <c r="O21" i="11"/>
  <c r="P21" i="11"/>
  <c r="Q21" i="11"/>
  <c r="R21" i="11"/>
  <c r="S21" i="11"/>
  <c r="T21" i="11"/>
  <c r="L22" i="11"/>
  <c r="M22" i="11"/>
  <c r="N22" i="11"/>
  <c r="O22" i="11"/>
  <c r="P22" i="11"/>
  <c r="Q22" i="11"/>
  <c r="R22" i="11"/>
  <c r="S22" i="11"/>
  <c r="T22" i="11"/>
  <c r="J23" i="11"/>
  <c r="L23" i="11"/>
  <c r="M23" i="11"/>
  <c r="N23" i="11"/>
  <c r="O23" i="11"/>
  <c r="P23" i="11"/>
  <c r="Q23" i="11"/>
  <c r="R23" i="11"/>
  <c r="S23" i="11"/>
  <c r="T23" i="11"/>
  <c r="J24" i="11"/>
  <c r="L24" i="11"/>
  <c r="M24" i="11"/>
  <c r="N24" i="11"/>
  <c r="O24" i="11"/>
  <c r="P24" i="11"/>
  <c r="Q24" i="11"/>
  <c r="R24" i="11"/>
  <c r="S24" i="11"/>
  <c r="T24" i="11"/>
  <c r="N6" i="11" l="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5" i="11"/>
  <c r="J6" i="11"/>
  <c r="J8" i="11"/>
  <c r="J9" i="11"/>
  <c r="J10" i="11"/>
  <c r="J12" i="11"/>
  <c r="J14" i="11"/>
  <c r="J15" i="11"/>
  <c r="J17" i="11"/>
  <c r="J18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5" i="11"/>
  <c r="M5" i="11"/>
  <c r="S6" i="11" l="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5" i="11"/>
  <c r="R6" i="11" l="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5" i="11"/>
  <c r="J5" i="11" l="1"/>
  <c r="L5" i="11"/>
  <c r="O5" i="11"/>
</calcChain>
</file>

<file path=xl/sharedStrings.xml><?xml version="1.0" encoding="utf-8"?>
<sst xmlns="http://schemas.openxmlformats.org/spreadsheetml/2006/main" count="1446" uniqueCount="563">
  <si>
    <t>Description</t>
  </si>
  <si>
    <t>Part Number</t>
  </si>
  <si>
    <t>Product Type</t>
  </si>
  <si>
    <t>Program</t>
  </si>
  <si>
    <t>USD</t>
  </si>
  <si>
    <t>EUR</t>
  </si>
  <si>
    <t>CAD</t>
  </si>
  <si>
    <t>AUD</t>
  </si>
  <si>
    <t>Effective Date</t>
  </si>
  <si>
    <t>USD Price</t>
  </si>
  <si>
    <t>EUR Round</t>
  </si>
  <si>
    <t>CAD Round</t>
  </si>
  <si>
    <t>AUD Round</t>
  </si>
  <si>
    <t>USD Round</t>
  </si>
  <si>
    <t>Click to Select Currency:</t>
  </si>
  <si>
    <t>CHF</t>
  </si>
  <si>
    <t>DKK</t>
  </si>
  <si>
    <t>GBP</t>
  </si>
  <si>
    <t>NOK</t>
  </si>
  <si>
    <t>SEK</t>
  </si>
  <si>
    <t>CHF Round</t>
  </si>
  <si>
    <t>DKK Round</t>
  </si>
  <si>
    <t>GBP Round</t>
  </si>
  <si>
    <t>NOK Round</t>
  </si>
  <si>
    <t>SEK Round</t>
  </si>
  <si>
    <t>MSRP</t>
  </si>
  <si>
    <t>Old Description</t>
  </si>
  <si>
    <t>New Description</t>
  </si>
  <si>
    <t>Sales Program</t>
  </si>
  <si>
    <t>Discontinued</t>
  </si>
  <si>
    <t>Replacement</t>
  </si>
  <si>
    <t>PA Number</t>
  </si>
  <si>
    <t>PA Title</t>
  </si>
  <si>
    <t>JPY Round</t>
  </si>
  <si>
    <t>JPY</t>
  </si>
  <si>
    <t>BRL</t>
  </si>
  <si>
    <t>BRL Round</t>
  </si>
  <si>
    <t>874-007401</t>
  </si>
  <si>
    <t>874-007402</t>
  </si>
  <si>
    <t>874-007397</t>
  </si>
  <si>
    <t>874-007398</t>
  </si>
  <si>
    <t>SUSE Linux Enterprise Real Time with Live Patching, x86-64, 1-2 Sockets with Unlimited Virtual Machines, Priority Subscription, 1 Year</t>
  </si>
  <si>
    <t>SUSE Linux Enterprise Real Time with Live Patching, x86-64, 1-2 Sockets with Unlimited Virtual Machines, Priority Subscription, 3 Year</t>
  </si>
  <si>
    <t>SUSE Linux Enterprise Real Time with Live Patching, x86-64, 1-2 Sockets with Unlimited Virtual Machines, Standard Subscription, 1 Year</t>
  </si>
  <si>
    <t>SUSE Linux Enterprise Real Time with Live Patching, x86-64, 1-2 Sockets with Unlimited Virtual Machines, Standard Subscription, 3 Year</t>
  </si>
  <si>
    <t>SUSE Linux Enterprise Real Time with Live Patching, x86-64, 1-2 Sockets with Unlimited Virtual Machines, L3-Priority Subscription, 1 Year</t>
  </si>
  <si>
    <t>SUSE Linux Enterprise Real Time with Live Patching, x86-64, 1-2 Sockets with Unlimited Virtual Machines, L3-Priority Subscription, 3 Year</t>
  </si>
  <si>
    <t>SUSE Linux Enterprise Real Time with Live Patching, x86-64, 1-2 Sockets with Unlimited Virtual Machines, L3-Standard Subscription, 1 Year</t>
  </si>
  <si>
    <t>SUSE Linux Enterprise Real Time with Live Patching, x86-64, 1-2 Sockets with Unlimited Virtual Machines, L3-Standard Subscription, 3 Year</t>
  </si>
  <si>
    <t>874-007409</t>
  </si>
  <si>
    <t>874-007410</t>
  </si>
  <si>
    <t>874-007405</t>
  </si>
  <si>
    <t>874-007406</t>
  </si>
  <si>
    <t>SUSE Linux Enterprise Server for SAP Applications, POWER, 1-2 Sockets with Unlimited Virtual Machines, Priority Subscription, 1 Year</t>
  </si>
  <si>
    <t>SUSE Linux Enterprise Server for SAP Applications, POWER, 1-2 Sockets with Unlimited Virtual Machines, Priority Subscription, 3 Year</t>
  </si>
  <si>
    <t>SUSE Linux Enterprise Server for SAP Applications, POWER, 1-2 Sockets with Unlimited Virtual Machines, Priority Subscription, 5 Year</t>
  </si>
  <si>
    <t>874-007281</t>
  </si>
  <si>
    <t>874-007131</t>
  </si>
  <si>
    <t>874-007369</t>
  </si>
  <si>
    <t>SUSE Linux Enterprise Server for SAP Applications with Live Patching, POWER, 1-2 Sockets with Unlimited Virtual Machines, Priority Subscription, 1 Year</t>
  </si>
  <si>
    <t>SUSE Linux Enterprise Server for SAP Applications with Live Patching, POWER, 1-2 Sockets with Unlimited Virtual Machines, Priority Subscription, 3 Year</t>
  </si>
  <si>
    <t>SUSE Linux Enterprise Server for SAP Applications with Live Patching, POWER, 1-2 Sockets with Unlimited Virtual Machines, Priority Subscription, 5 Year</t>
  </si>
  <si>
    <t>SUSE Linux Enterprise Server for SAP Applications with Live Patching, x86-64, 1-2 Sockets with Unlimited Virtual Machines, Priority Subscription, 1 Year</t>
  </si>
  <si>
    <t>SUSE Linux Enterprise Server for SAP Applications with Live Patching, x86-64, 1-2 Sockets with Unlimited Virtual Machines, Priority Subscription, 3 Year</t>
  </si>
  <si>
    <t>SUSE Linux Enterprise Server for SAP Applications with Live Patching, x86-64, 1-2 Sockets with Unlimited Virtual Machines, Priority Subscription, 5 Year</t>
  </si>
  <si>
    <t>874-006906</t>
  </si>
  <si>
    <t>874-006908</t>
  </si>
  <si>
    <t>874-006910</t>
  </si>
  <si>
    <t>SUSE Linux Enterprise Server for SAP Applications, x86-64, 1-2 Sockets with Unlimited Virtual Machines, Priority Subscription, 1 Year</t>
  </si>
  <si>
    <t>SUSE Linux Enterprise Server for SAP Applications, x86-64, 1-2 Sockets with Unlimited Virtual Machines, Priority Subscription, 3 Year</t>
  </si>
  <si>
    <t>SUSE Linux Enterprise Server for SAP Applications, x86-64, 1-2 Sockets with Unlimited Virtual Machines, Priority Subscription, 5 Year</t>
  </si>
  <si>
    <t>SUSE Linux Enterprise Server for SAP Applications, POWER, 1-2 Sockets with Unlimited Virtual Machines, L3-Priority Subscription, 1 Year</t>
  </si>
  <si>
    <t>SUSE Linux Enterprise Server for SAP Applications, POWER, 1-2 Sockets with Unlimited Virtual Machines, L3-Priority Subscription, 3 Year</t>
  </si>
  <si>
    <t>SUSE Linux Enterprise Server for SAP Applications, POWER, 1-2 Sockets with Unlimited Virtual Machines, L3-Priority Subscription, 5 Year</t>
  </si>
  <si>
    <t>874-007282</t>
  </si>
  <si>
    <t>874-007132</t>
  </si>
  <si>
    <t>874-007368</t>
  </si>
  <si>
    <t>SUSE Linux Enterprise Server for SAP Applications, x86-64, 1-2 Sockets with Unlimited Virtual Machines, L3-Priority Subscription, 1 Year</t>
  </si>
  <si>
    <t>SUSE Linux Enterprise Server for SAP Applications, x86-64, 1-2 Sockets with Unlimited Virtual Machines, L3-Priority Subscription, 3 Year</t>
  </si>
  <si>
    <t>SUSE Linux Enterprise Server for SAP Applications, x86-64, 1-2 Sockets with Unlimited Virtual Machines, L3-Priority Subscription, 5 Year</t>
  </si>
  <si>
    <t>874-006912</t>
  </si>
  <si>
    <t>874-006914</t>
  </si>
  <si>
    <t>874-006916</t>
  </si>
  <si>
    <t>SUSE Linux Enterprise Server for SAP Applications with Live Patching, POWER, 1-2 Sockets with Unlimited Virtual Machines, L3-Priority Subscription, 1 Year</t>
  </si>
  <si>
    <t>SUSE Linux Enterprise Server for SAP Applications with Live Patching, POWER, 1-2 Sockets with Unlimited Virtual Machines, L3-Priority Subscription, 3 Year</t>
  </si>
  <si>
    <t>SUSE Linux Enterprise Server for SAP Applications with Live Patching, POWER, 1-2 Sockets with Unlimited Virtual Machines, L3-Priority Subscription, 5 Year</t>
  </si>
  <si>
    <t>SUSE Linux Enterprise Server for SAP Applications with Live Patching, x86-64, 1-2 Sockets with Unlimited Virtual Machines, L3-Priority Subscription, 1 Year</t>
  </si>
  <si>
    <t>SUSE Linux Enterprise Server for SAP Applications with Live Patching, x86-64, 1-2 Sockets with Unlimited Virtual Machines, L3-Priority Subscription, 3 Year</t>
  </si>
  <si>
    <t>SUSE Linux Enterprise Server for SAP Applications with Live Patching, x86-64, 1-2 Sockets with Unlimited Virtual Machines, L3-Priority Subscription, 5 Year</t>
  </si>
  <si>
    <t>SUSE Linux Enterprise Server, POWER, 1-2 Sockets with Unlimited Virtual Machines, L3-Priority Subscription, 1 Year</t>
  </si>
  <si>
    <t>SUSE Linux Enterprise Server, POWER, 1-2 Sockets with Unlimited Virtual Machines, L3-Priority Subscription, 3 Year</t>
  </si>
  <si>
    <t>SUSE Linux Enterprise Server, POWER, 1-2 Sockets with Unlimited Virtual Machines, L3-Priority Subscription, 5 Year</t>
  </si>
  <si>
    <t>SUSE Linux Enterprise Server, POWER, 1-2 Sockets with Unlimited Virtual Machines, L3-Standard Subscription, 1 Year</t>
  </si>
  <si>
    <t>SUSE Linux Enterprise Server, POWER, 1-2 Sockets with Unlimited Virtual Machines, L3-Standard Subscription, 3 Year</t>
  </si>
  <si>
    <t>SUSE Linux Enterprise Server, POWER, 1-2 Sockets with Unlimited Virtual Machines, L3-Standard Subscription, 5 Year</t>
  </si>
  <si>
    <t>SUSE Linux Enterprise Server, POWER, 1-2 Sockets with Unlimited Virtual Machines, Priority Subscription, 1 Year</t>
  </si>
  <si>
    <t>SUSE Linux Enterprise Server, POWER, 1-2 Sockets with Unlimited Virtual Machines, Priority Subscription, 3 Year</t>
  </si>
  <si>
    <t>SUSE Linux Enterprise Server, POWER, 1-2 Sockets with Unlimited Virtual Machines, Priority Subscription, 5 Year</t>
  </si>
  <si>
    <t>SUSE Linux Enterprise Server, POWER, 1-2 Sockets with Unlimited Virtual Machines, Standard Subscription, 1 Year</t>
  </si>
  <si>
    <t>SUSE Linux Enterprise Server, POWER, 1-2 Sockets with Unlimited Virtual Machines, Standard Subscription, 3 Year</t>
  </si>
  <si>
    <t>SUSE Linux Enterprise Server, POWER, 1-2 Sockets with Unlimited Virtual Machines, Standard Subscription, 5 Year</t>
  </si>
  <si>
    <t>874-007168</t>
  </si>
  <si>
    <t>874-007169</t>
  </si>
  <si>
    <t>874-007389</t>
  </si>
  <si>
    <t>874-007170</t>
  </si>
  <si>
    <t>874-007171</t>
  </si>
  <si>
    <t>874-007372</t>
  </si>
  <si>
    <t>874-007164</t>
  </si>
  <si>
    <t>874-007165</t>
  </si>
  <si>
    <t>874-007387</t>
  </si>
  <si>
    <t>874-007166</t>
  </si>
  <si>
    <t>874-007167</t>
  </si>
  <si>
    <t>874-007373</t>
  </si>
  <si>
    <t>SUSE Linux Enterprise Server with Live Patching, POWER, 1-2 Sockets with Unlimited Virtual Machines, Priority Subscription, 1 Year</t>
  </si>
  <si>
    <t>SUSE Linux Enterprise Server with Live Patching, POWER, 1-2 Sockets with Unlimited Virtual Machines, Priority Subscription, 3 Year</t>
  </si>
  <si>
    <t>SUSE Linux Enterprise Server with Live Patching, POWER, 1-2 Sockets with Unlimited Virtual Machines, Priority Subscription, 5 Year</t>
  </si>
  <si>
    <t>SUSE Linux Enterprise Server with Live Patching, POWER, 1-2 Sockets with Unlimited Virtual Machines, Standard Subscription, 1 Year</t>
  </si>
  <si>
    <t>SUSE Linux Enterprise Server with Live Patching, POWER, 1-2 Sockets with Unlimited Virtual Machines, Standard Subscription, 3 Year</t>
  </si>
  <si>
    <t>SUSE Linux Enterprise Server with Live Patching, POWER, 1-2 Sockets with Unlimited Virtual Machines, Standard Subscription, 5 Year</t>
  </si>
  <si>
    <t>SUSE Linux Enterprise Server with Live Patching, POWER, 1-2 Sockets with Unlimited Virtual Machines, L3-Priority Subscription, 1 Year</t>
  </si>
  <si>
    <t>SUSE Linux Enterprise Server with Live Patching, POWER, 1-2 Sockets with Unlimited Virtual Machines, L3-Priority Subscription, 3 Year</t>
  </si>
  <si>
    <t>SUSE Linux Enterprise Server with Live Patching, POWER, 1-2 Sockets with Unlimited Virtual Machines, L3-Priority Subscription, 5 Year</t>
  </si>
  <si>
    <t>SUSE Linux Enterprise Server with Live Patching, POWER, 1-2 Sockets with Unlimited Virtual Machines, L3-Standard Subscription, 1 Year</t>
  </si>
  <si>
    <t>SUSE Linux Enterprise Server with Live Patching, POWER, 1-2 Sockets with Unlimited Virtual Machines, L3-Standard Subscription, 3 Year</t>
  </si>
  <si>
    <t>SUSE Linux Enterprise Server with Live Patching, POWER, 1-2 Sockets with Unlimited Virtual Machines, L3-Standard Subscription, 5 Year</t>
  </si>
  <si>
    <t>SUSE Linux Enterprise Server with Live Patching, x86-64, 1-2 Sockets with Unlimited Virtual Machines, L3-Priority Subscription, 1 Year</t>
  </si>
  <si>
    <t>SUSE Linux Enterprise Server with Live Patching, x86-64, 1-2 Sockets with Unlimited Virtual Machines, L3-Priority Subscription, 3 Year</t>
  </si>
  <si>
    <t>SUSE Linux Enterprise Server with Live Patching, x86-64, 1-2 Sockets with Unlimited Virtual Machines, L3-Priority Subscription, 5 Year</t>
  </si>
  <si>
    <t>SUSE Linux Enterprise Server with Live Patching, x86-64, 1-2 Sockets with Unlimited Virtual Machines, L3-Standard Subscription, 1 Year</t>
  </si>
  <si>
    <t>SUSE Linux Enterprise Server with Live Patching, x86-64, 1-2 Sockets with Unlimited Virtual Machines, L3-Standard Subscription, 3 Year</t>
  </si>
  <si>
    <t>SUSE Linux Enterprise Server with Live Patching, x86-64, 1-2 Sockets with Unlimited Virtual Machines, L3-Standard Subscription, 5 Year</t>
  </si>
  <si>
    <t>SUSE Linux Enterprise Server with Live Patching, x86-64, 1-2 Sockets with Unlimited Virtual Machines, Priority Subscription, 1 Year</t>
  </si>
  <si>
    <t>SUSE Linux Enterprise Server with Live Patching, x86-64, 1-2 Sockets with Unlimited Virtual Machines, Priority Subscription, 3 Year</t>
  </si>
  <si>
    <t>SUSE Linux Enterprise Server with Live Patching, x86-64, 1-2 Sockets with Unlimited Virtual Machines, Priority Subscription, 5 Year</t>
  </si>
  <si>
    <t>SUSE Linux Enterprise Server with Live Patching, x86-64, 1-2 Sockets with Unlimited Virtual Machines, Standard Subscription, 1 Year</t>
  </si>
  <si>
    <t>SUSE Linux Enterprise Server with Live Patching, x86-64, 1-2 Sockets with Unlimited Virtual Machines, Standard Subscription, 3 Year</t>
  </si>
  <si>
    <t>SUSE Linux Enterprise Server with Live Patching, x86-64, 1-2 Sockets with Unlimited Virtual Machines, Standard Subscription, 5 Year</t>
  </si>
  <si>
    <t>SUSE Linux Enterprise Server, x86 &amp; x86-64, 1-2 Sockets with Unlimited Virtual Machines, L3-Priority Subscription, 1 Year</t>
  </si>
  <si>
    <t>SUSE Linux Enterprise Server, x86 &amp; x86-64, 1-2 Sockets with Unlimited Virtual Machines, L3-Priority Subscription, 3 Year</t>
  </si>
  <si>
    <t>SUSE Linux Enterprise Server, x86 &amp; x86-64, 1-2 Sockets with Unlimited Virtual Machines, L3-Priority Subscription, 5 Year</t>
  </si>
  <si>
    <t>SUSE Linux Enterprise Server, x86 &amp; x86-64, 1-2 Sockets with Unlimited Virtual Machines, L3-Standard Subscription, 1 Year</t>
  </si>
  <si>
    <t>SUSE Linux Enterprise Server, x86 &amp; x86-64, 1-2 Sockets with Unlimited Virtual Machines, L3-Standard Subscription, 3 Year</t>
  </si>
  <si>
    <t>SUSE Linux Enterprise Server, x86 &amp; x86-64, 1-2 Sockets with Unlimited Virtual Machines, L3-Standard Subscription, 5 Year</t>
  </si>
  <si>
    <t>SUSE Linux Enterprise Server, x86 &amp; x86-64, 1-2 Sockets with Unlimited Virtual Machines, Priority Subscription, 1 Year</t>
  </si>
  <si>
    <t>SUSE Linux Enterprise Server, x86 &amp; x86-64, 1-2 Sockets with Unlimited Virtual Machines, Priority Subscription, 3 Year</t>
  </si>
  <si>
    <t>SUSE Linux Enterprise Server, x86 &amp; x86-64, 1-2 Sockets with Unlimited Virtual Machines, Priority Subscription, 5 Year</t>
  </si>
  <si>
    <t>SUSE Linux Enterprise Server, x86 &amp; x86-64, 1-2 Sockets with Unlimited Virtual Machines, Standard Subscription, 1 Year</t>
  </si>
  <si>
    <t>SUSE Linux Enterprise Server, x86 &amp; x86-64, 1-2 Sockets with Unlimited Virtual Machines, Standard Subscription, 3 Year</t>
  </si>
  <si>
    <t>SUSE Linux Enterprise Server, x86 &amp; x86-64, 1-2 Sockets with Unlimited Virtual Machines, Standard Subscription, 5 Year</t>
  </si>
  <si>
    <t>874-006878</t>
  </si>
  <si>
    <t>874-006886</t>
  </si>
  <si>
    <t>874-006897</t>
  </si>
  <si>
    <t>874-006882</t>
  </si>
  <si>
    <t>874-006893</t>
  </si>
  <si>
    <t>874-006904</t>
  </si>
  <si>
    <t>874-006876</t>
  </si>
  <si>
    <t>874-006884</t>
  </si>
  <si>
    <t>874-006895</t>
  </si>
  <si>
    <t>874-006880</t>
  </si>
  <si>
    <t>874-006888</t>
  </si>
  <si>
    <t>874-006902</t>
  </si>
  <si>
    <t>IHV/ISV</t>
  </si>
  <si>
    <t>SUBSCRIPITON</t>
  </si>
  <si>
    <t>SUSE Manager Lifecycle Management, POWER, 1-2 Sockets or 1-2 Virtual Machines, L3-Priority Subscription, 1 Year</t>
  </si>
  <si>
    <t>874-007261</t>
  </si>
  <si>
    <t>SUSE Manager Lifecycle Management+, POWER, 1-2 Sockets or 1-2 Virtual Machines, L3-Priority Subscription, 1 Year</t>
  </si>
  <si>
    <t>SUSE Manager Lifecycle Management, POWER, 1-2 Sockets or 1-2 Virtual Machines, L3-Priority Subscription, 3 Year</t>
  </si>
  <si>
    <t>874-007262</t>
  </si>
  <si>
    <t>SUSE Manager Lifecycle Management+, POWER, 1-2 Sockets or 1-2 Virtual Machines, L3-Priority Subscription, 3 Year</t>
  </si>
  <si>
    <t>SUSE Manager Lifecycle Management, POWER, 1-2 Sockets or 1-2 Virtual Machines, L3-Priority Subscription, 5 Year</t>
  </si>
  <si>
    <t>874-007263</t>
  </si>
  <si>
    <t>SUSE Manager Lifecycle Management+, POWER, 1-2 Sockets or 1-2 Virtual Machines, L3-Priority Subscription, 5 Year</t>
  </si>
  <si>
    <t>SUSE Manager Lifecycle Management, POWER, 1-2 Sockets or 1-2 Virtual Machines, Priority Subscription, 1 Year</t>
  </si>
  <si>
    <t>874-007248</t>
  </si>
  <si>
    <t>SUSE Manager Lifecycle Management+, POWER, 1-2 Sockets or 1-2 Virtual Machines, Priority Subscription, 1 Year</t>
  </si>
  <si>
    <t>SUSE Manager Lifecycle Management, POWER, 1-2 Sockets or 1-2 Virtual Machines, Priority Subscription, 3 Year</t>
  </si>
  <si>
    <t>874-007249</t>
  </si>
  <si>
    <t>SUSE Manager Lifecycle Management+, POWER, 1-2 Sockets or 1-2 Virtual Machines, Priority Subscription, 3 Year</t>
  </si>
  <si>
    <t>SUSE Manager Lifecycle Management, POWER, 1-2 Sockets or 1-2 Virtual Machines, Priority Subscription, 5 Year</t>
  </si>
  <si>
    <t>874-007250</t>
  </si>
  <si>
    <t>SUSE Manager Lifecycle Management+, POWER, 1-2 Sockets or 1-2 Virtual Machines, Priority Subscription, 5 Year</t>
  </si>
  <si>
    <t>SUSE Manager Lifecycle Management, POWER, 1-2 Sockets with Unlimited Virtual Machines, L3-Priority Subscription, 1 Year</t>
  </si>
  <si>
    <t>874-007264</t>
  </si>
  <si>
    <t>SUSE Manager Lifecycle Management+, POWER, 1-2 Sockets with Unlimited Virtual Machines, L3-Priority Subscription, 1 Year</t>
  </si>
  <si>
    <t>SUSE Manager Lifecycle Management, POWER, 1-2 Sockets with Unlimited Virtual Machines, L3-Priority Subscription, 3 Year</t>
  </si>
  <si>
    <t>874-007265</t>
  </si>
  <si>
    <t>SUSE Manager Lifecycle Management+, POWER, 1-2 Sockets with Unlimited Virtual Machines, L3-Priority Subscription, 3 Year</t>
  </si>
  <si>
    <t>SUSE Manager Lifecycle Management, POWER, 1-2 Sockets with Unlimited Virtual Machines, L3-Priority Subscription, 5 Year</t>
  </si>
  <si>
    <t>874-007266</t>
  </si>
  <si>
    <t>SUSE Manager Lifecycle Management+, POWER, 1-2 Sockets with Unlimited Virtual Machines, L3-Priority Subscription, 5 Year</t>
  </si>
  <si>
    <t>SUSE Manager Lifecycle Management, POWER, 1-2 Sockets with Unlimited Virtual Machines, Priority Subscription, 1 Year</t>
  </si>
  <si>
    <t>874-007251</t>
  </si>
  <si>
    <t>SUSE Manager Lifecycle Management+, POWER, 1-2 Sockets with Unlimited Virtual Machines, Priority Subscription, 1 Year</t>
  </si>
  <si>
    <t>SUSE Manager Lifecycle Management, POWER, 1-2 Sockets with Unlimited Virtual Machines, Priority Subscription, 3 Year</t>
  </si>
  <si>
    <t>874-007252</t>
  </si>
  <si>
    <t>SUSE Manager Lifecycle Management+, POWER, 1-2 Sockets with Unlimited Virtual Machines, Priority Subscription, 3 Year</t>
  </si>
  <si>
    <t>SUSE Manager Lifecycle Management, POWER, 1-2 Sockets with Unlimited Virtual Machines, Priority Subscription, 5 Year</t>
  </si>
  <si>
    <t>874-007253</t>
  </si>
  <si>
    <t>SUSE Manager Lifecycle Management+, POWER, 1-2 Sockets with Unlimited Virtual Machines, Priority Subscription, 5 Year</t>
  </si>
  <si>
    <t>SUSE Manager Lifecycle Management, System z, 1 IFL with Unlimited Virtual Machines, L3-Priority Subscription, 1 Year</t>
  </si>
  <si>
    <t>874-006947</t>
  </si>
  <si>
    <t>SUSE Manager Lifecycle Management+, System z, 1 IFL with Unlimited Virtual Machines, L3-Priority Subscription, 1 Year</t>
  </si>
  <si>
    <t>SUSE Manager Lifecycle Management, System z, 1 IFL with Unlimited Virtual Machines, L3-Priority Subscription, 3 Year</t>
  </si>
  <si>
    <t>874-006948</t>
  </si>
  <si>
    <t>SUSE Manager Lifecycle Management+, System z, 1 IFL with Unlimited Virtual Machines, L3-Priority Subscription, 3 Year</t>
  </si>
  <si>
    <t>SUSE Manager Lifecycle Management, System z, 1 IFL with Unlimited Virtual Machines, L3-Priority Subscription, 5 Year</t>
  </si>
  <si>
    <t>874-007244</t>
  </si>
  <si>
    <t>SUSE Manager Lifecycle Management+, System z, 1 IFL with Unlimited Virtual Machines, L3-Priority Subscription, 5 Year</t>
  </si>
  <si>
    <t>SUSE Manager Lifecycle Management, System z, 1 IFL with Unlimited Virtual Machines, Priority Subscription, 1 Year</t>
  </si>
  <si>
    <t>874-006840</t>
  </si>
  <si>
    <t>SUSE Manager Lifecycle Management+, System z, 1 IFL with Unlimited Virtual Machines, Priority Subscription, 1 Year</t>
  </si>
  <si>
    <t>SUSE Manager Lifecycle Management, System z, 1 IFL with Unlimited Virtual Machines, Priority Subscription, 3 Year</t>
  </si>
  <si>
    <t>874-006841</t>
  </si>
  <si>
    <t>SUSE Manager Lifecycle Management+, System z, 1 IFL with Unlimited Virtual Machines, Priority Subscription, 3 Year</t>
  </si>
  <si>
    <t>SUSE Manager Lifecycle Management, System z, 1 IFL with Unlimited Virtual Machines, Priority Subscription, 5 Year</t>
  </si>
  <si>
    <t>874-007235</t>
  </si>
  <si>
    <t>SUSE Manager Lifecycle Management+, System z, 1 IFL with Unlimited Virtual Machines, Priority Subscription, 5 Year</t>
  </si>
  <si>
    <t>SUSE Manager Lifecycle Management, x86 &amp; x86-64, 1-2 Sockets or 1-2 Virtual Machines, L3-Priority Subscription, 1 Year</t>
  </si>
  <si>
    <t>874-006940</t>
  </si>
  <si>
    <t>SUSE Manager Lifecycle Management+, x86-64, 1-2 Sockets or 1-2 Virtual Machines, L3-Priority Subscription, 1 Year</t>
  </si>
  <si>
    <t>SUSE Manager Lifecycle Management, x86 &amp; x86-64, 1-2 Sockets or 1-2 Virtual Machines, L3-Priority Subscription, 3 Year</t>
  </si>
  <si>
    <t>874-006941</t>
  </si>
  <si>
    <t>SUSE Manager Lifecycle Management+, x86-64, 1-2 Sockets or 1-2 Virtual Machines, L3-Priority Subscription, 3 Year</t>
  </si>
  <si>
    <t>SUSE Manager Lifecycle Management, x86 &amp; x86-64, 1-2 Sockets or 1-2 Virtual Machines, L3-Priority Subscription, 5 Year</t>
  </si>
  <si>
    <t>874-007242</t>
  </si>
  <si>
    <t>SUSE Manager Lifecycle Management+, x86-64, 1-2 Sockets or 1-2 Virtual Machines, L3-Priority Subscription, 5 Year</t>
  </si>
  <si>
    <t>SUSE Manager Lifecycle Management, x86 &amp; x86-64, 1-2 Sockets or 1-2 Virtual Machines, Priority Subscription, 1 Year</t>
  </si>
  <si>
    <t>874-006832</t>
  </si>
  <si>
    <t>SUSE Manager Lifecycle Management+, x86-64, 1-2 Sockets or 1-2 Virtual Machines, Priority Subscription, 1 Year</t>
  </si>
  <si>
    <t>SUSE Manager Lifecycle Management, x86 &amp; x86-64, 1-2 Sockets or 1-2 Virtual Machines, Priority Subscription, 3 Year</t>
  </si>
  <si>
    <t>874-006833</t>
  </si>
  <si>
    <t>SUSE Manager Lifecycle Management+, x86-64, 1-2 Sockets or 1-2 Virtual Machines, Priority Subscription, 3 Year</t>
  </si>
  <si>
    <t>SUSE Manager Lifecycle Management, x86 &amp; x86-64, 1-2 Sockets or 1-2 Virtual Machines, Priority Subscription, 5 Year</t>
  </si>
  <si>
    <t>874-007231</t>
  </si>
  <si>
    <t>SUSE Manager Lifecycle Management+, x86-64, 1-2 Sockets or 1-2 Virtual Machines, Priority Subscription, 5 Year</t>
  </si>
  <si>
    <t>SUSE Manager Lifecycle Management, x86 &amp; x86-64, 1-2 Sockets with Unlimited Virtual Machines, L3-Priority Subscription, 1 Year</t>
  </si>
  <si>
    <t>874-006942</t>
  </si>
  <si>
    <t>SUSE Manager Lifecycle Management+, x86-64, 1-2 Sockets with Unlimited Virtual Machines, L3-Priority Subscription, 1 Year</t>
  </si>
  <si>
    <t>SUSE Manager Lifecycle Management, x86 &amp; x86-64, 1-2 Sockets with Unlimited Virtual Machines, L3-Priority Subscription, 3 Year</t>
  </si>
  <si>
    <t>874-006943</t>
  </si>
  <si>
    <t>SUSE Manager Lifecycle Management+, x86-64, 1-2 Sockets with Unlimited Virtual Machines, L3-Priority Subscription, 3 Year</t>
  </si>
  <si>
    <t>SUSE Manager Lifecycle Management, x86 &amp; x86-64, 1-2 Sockets with Unlimited Virtual Machines, L3-Priority Subscription, 5 Year</t>
  </si>
  <si>
    <t>874-007243</t>
  </si>
  <si>
    <t>SUSE Manager Lifecycle Management+, x86-64, 1-2 Sockets with Unlimited Virtual Machines, L3-Priority Subscription, 5 Year</t>
  </si>
  <si>
    <t>SUSE Manager Lifecycle Management, x86 &amp; x86-64, 1-2 Sockets with Unlimited Virtual Machines, Priority Subscription, 1 Year</t>
  </si>
  <si>
    <t>874-006836</t>
  </si>
  <si>
    <t>SUSE Manager Lifecycle Management+, x86-64, 1-2 Sockets with Unlimited Virtual Machines, Priority Subscription, 1 Year</t>
  </si>
  <si>
    <t>SUSE Manager Lifecycle Management, x86 &amp; x86-64, 1-2 Sockets with Unlimited Virtual Machines, Priority Subscription, 3 Year</t>
  </si>
  <si>
    <t>874-006837</t>
  </si>
  <si>
    <t>SUSE Manager Lifecycle Management+, x86-64, 1-2 Sockets with Unlimited Virtual Machines, Priority Subscription, 3 Year</t>
  </si>
  <si>
    <t>SUSE Manager Lifecycle Management, x86 &amp; x86-64, 1-2 Sockets with Unlimited Virtual Machines, Priority Subscription, 5 Year</t>
  </si>
  <si>
    <t>874-007233</t>
  </si>
  <si>
    <t>SUSE Manager Lifecycle Management+, x86-64, 1-2 Sockets with Unlimited Virtual Machines, Priority Subscription, 5 Year</t>
  </si>
  <si>
    <t>SUSE Manager Lifecycle Management, ARM with 16 or more Cores, 1-2 Sockets or 1-2 Virtual Machines, L3-Priority Subscription, 1 Year</t>
  </si>
  <si>
    <t>874-007694</t>
  </si>
  <si>
    <t>SUSE Manager Lifecycle Management+, ARM with 16 or more Cores, 1-2 Sockets or 1-2 Virtual Machines, L3-Priority Subscription, 1 Year</t>
  </si>
  <si>
    <t>SUSE Manager Lifecycle Management, ARM with 16 or more Cores, 1-2 Sockets or 1-2 Virtual Machines, L3-Priority Subscription, 3 Year</t>
  </si>
  <si>
    <t>874-007695</t>
  </si>
  <si>
    <t>SUSE Manager Lifecycle Management+, ARM with 16 or more Cores, 1-2 Sockets or 1-2 Virtual Machines, L3-Priority Subscription, 3 Year</t>
  </si>
  <si>
    <t>SUSE Manager Lifecycle Management, ARM with 16 or more Cores, 1-2 Sockets or 1-2 Virtual Machines, L3-Priority Subscription, 5 Year</t>
  </si>
  <si>
    <t>874-007696</t>
  </si>
  <si>
    <t>SUSE Manager Lifecycle Management+, ARM with 16 or more Cores, 1-2 Sockets or 1-2 Virtual Machines, L3-Priority Subscription, 5 Year</t>
  </si>
  <si>
    <t>SUSE Manager Lifecycle Management, ARM with 16 or more Cores, 1-2 Sockets or 1-2 Virtual Machines, Priority Subscription, 1 Year</t>
  </si>
  <si>
    <t>874-007662</t>
  </si>
  <si>
    <t>SUSE Manager Lifecycle Management+, ARM with 16 or more Cores, 1-2 Sockets or 1-2 Virtual Machines, Priority Subscription, 1 Year</t>
  </si>
  <si>
    <t>SUSE Manager Lifecycle Management, ARM with 16 or more Cores, 1-2 Sockets or 1-2 Virtual Machines, Priority Subscription, 3 Year</t>
  </si>
  <si>
    <t>874-007674</t>
  </si>
  <si>
    <t>SUSE Manager Lifecycle Management+, ARM with 16 or more Cores, 1-2 Sockets or 1-2 Virtual Machines, Priority Subscription, 3 Year</t>
  </si>
  <si>
    <t>SUSE Manager Lifecycle Management, ARM with 16 or more Cores, 1-2 Sockets or 1-2 Virtual Machines, Priority Subscription, 5 Year</t>
  </si>
  <si>
    <t>874-007686</t>
  </si>
  <si>
    <t>SUSE Manager Lifecycle Management+, ARM with 16 or more Cores, 1-2 Sockets or 1-2 Virtual Machines, Priority Subscription, 5 Year</t>
  </si>
  <si>
    <t>SUSE Manager Lifecycle Management, ARM with 16 or more Cores, 1-2 Sockets with Unlimited Virtual Machines, L3-Priority Subscription, 1 Year</t>
  </si>
  <si>
    <t>874-007697</t>
  </si>
  <si>
    <t>SUSE Manager Lifecycle Management+, ARM with 16 or more Cores, 1-2 Sockets with Unlimited Virtual Machines, L3-Priority Subscription, 1 Year</t>
  </si>
  <si>
    <t>SUSE Manager Lifecycle Management, ARM with 16 or more Cores, 1-2 Sockets with Unlimited Virtual Machines, L3-Priority Subscription, 3 Year</t>
  </si>
  <si>
    <t>874-007698</t>
  </si>
  <si>
    <t>SUSE Manager Lifecycle Management+, ARM with 16 or more Cores, 1-2 Sockets with Unlimited Virtual Machines, L3-Priority Subscription, 3 Year</t>
  </si>
  <si>
    <t>SUSE Manager Lifecycle Management, ARM with 16 or more Cores, 1-2 Sockets with Unlimited Virtual Machines, L3-Priority Subscription, 5 Year</t>
  </si>
  <si>
    <t>874-007699</t>
  </si>
  <si>
    <t>SUSE Manager Lifecycle Management+, ARM with 16 or more Cores, 1-2 Sockets with Unlimited Virtual Machines, L3-Priority Subscription, 5 Year</t>
  </si>
  <si>
    <t>SUSE Manager Lifecycle Management, ARM with 16 or more Cores, 1-2 Sockets with Unlimited Virtual Machines, Priority Subscription, 1 Year</t>
  </si>
  <si>
    <t>874-007663</t>
  </si>
  <si>
    <t>SUSE Manager Lifecycle Management+, ARM with 16 or more Cores, 1-2 Sockets with Unlimited Virtual Machines, Priority Subscription, 1 Year</t>
  </si>
  <si>
    <t>SUSE Manager Lifecycle Management, ARM with 16 or more Cores, 1-2 Sockets with Unlimited Virtual Machines, Priority Subscription, 3 Year</t>
  </si>
  <si>
    <t>874-007675</t>
  </si>
  <si>
    <t>SUSE Manager Lifecycle Management+, ARM with 16 or more Cores, 1-2 Sockets with Unlimited Virtual Machines, Priority Subscription, 3 Year</t>
  </si>
  <si>
    <t>SUSE Manager Lifecycle Management, ARM with 16 or more Cores, 1-2 Sockets with Unlimited Virtual Machines, Priority Subscription, 5 Year</t>
  </si>
  <si>
    <t>874-007687</t>
  </si>
  <si>
    <t>SUSE Manager Lifecycle Management, ARM with 1-15 Cores, 1-4 Cores or 1-2 Virtual Machines, Priority Subscription, 1 Year</t>
  </si>
  <si>
    <t>SUSE Manager Lifecycle Management, ARM with 1-15 Cores, 1-4 Cores or 1-2 Virtual Machines, Priority Subscription, 3 Year</t>
  </si>
  <si>
    <t>SUSE Manager Lifecycle Management, ARM with 1-15 Cores, 1-4 Cores or 1-2 Virtual Machines, Priority Subscription, 5 Year</t>
  </si>
  <si>
    <t>SUSE Manager Lifecycle Management, ARM with 1-15 Cores, 1-4 Cores with Unlimited Virtual Machines, Priority Subscription, 1 Year</t>
  </si>
  <si>
    <t>SUSE Manager Lifecycle Management, ARM with 1-15 Cores, 1-4 Cores with Unlimited Virtual Machines, Priority Subscription, 3 Year</t>
  </si>
  <si>
    <t>SUSE Manager Lifecycle Management, ARM with 1-15 Cores, 1-4 Cores with Unlimited Virtual Machines, Priority Subscription, 5 Year</t>
  </si>
  <si>
    <t>874-007660</t>
  </si>
  <si>
    <t>874-007672</t>
  </si>
  <si>
    <t>874-007684</t>
  </si>
  <si>
    <t>874-007661</t>
  </si>
  <si>
    <t>874-007673</t>
  </si>
  <si>
    <t>874-007685</t>
  </si>
  <si>
    <t>SUSE Manager Proxy, x86-64, 1 Instance, Priority Subscription, 1 Year</t>
  </si>
  <si>
    <t>874-005944</t>
  </si>
  <si>
    <t>SUSE Manager Proxy, x86-64, 1 Instance, Priority Subscription, 3 Year</t>
  </si>
  <si>
    <t>874-005945</t>
  </si>
  <si>
    <t>SUSE Manager Proxy, x86-64, 1 Instance, Priority Subscription, 5 Year</t>
  </si>
  <si>
    <t>874-007229</t>
  </si>
  <si>
    <t>SUSE Manager Server, POWER, 1 Instance, Priority Subscription, 1 Year</t>
  </si>
  <si>
    <t>874-007506</t>
  </si>
  <si>
    <t>SUSE Manager Server, POWER, 1 Instance, Priority Subscription, 3 Year</t>
  </si>
  <si>
    <t>874-007507</t>
  </si>
  <si>
    <t>SUSE Manager Server, POWER, 1 Instance, Priority Subscription, 5 Year</t>
  </si>
  <si>
    <t>874-007508</t>
  </si>
  <si>
    <t>SUSE Manager Server, System z, 1 Instance, Priority Subscription, 1 Year</t>
  </si>
  <si>
    <t>874-006846</t>
  </si>
  <si>
    <t>SUSE Manager Server, System z, 1 Instance, Priority Subscription, 3 Year</t>
  </si>
  <si>
    <t>874-006847</t>
  </si>
  <si>
    <t>SUSE Manager Server, System z, 1 Instance, Priority Subscription, 5 Year</t>
  </si>
  <si>
    <t>874-007237</t>
  </si>
  <si>
    <t>SUSE Manager Server, x86-64, 1 Instance for 1-50 Managed Linux Instances, Priority Subscription, 1 Year</t>
  </si>
  <si>
    <t>874-006842</t>
  </si>
  <si>
    <t>SUSE Manager Server, x86-64, 1 Instance for 1-50 Managed Linux Instances, Priority Subscription, 3 Year</t>
  </si>
  <si>
    <t>874-006844</t>
  </si>
  <si>
    <t>SUSE Manager Server, x86-64, 1 Instance for 1-50 Managed Linux Instances, Priority Subscription, 5 Year</t>
  </si>
  <si>
    <t>874-007236</t>
  </si>
  <si>
    <t>SUSE Manager Server, x86-64, 1 Instance, Priority Subscription, 1 Year</t>
  </si>
  <si>
    <t>874-005942</t>
  </si>
  <si>
    <t>SUSE Manager Server, x86-64, 1 Instance, Priority Subscription, 3 Year</t>
  </si>
  <si>
    <t>874-005943</t>
  </si>
  <si>
    <t>SUSE Manager Server, x86-64, 1 Instance, Priority Subscription, 5 Year</t>
  </si>
  <si>
    <t>874-007228</t>
  </si>
  <si>
    <t>No direct replacement</t>
  </si>
  <si>
    <t>SUSE Manager Proxy, x86-64, 1 Instance, L3-Priority Subscription, 1 Year</t>
  </si>
  <si>
    <t>874-006938</t>
  </si>
  <si>
    <t>SUSE Manager Proxy, x86-64, 1 Instance, L3-Priority Subscription, 3 Year</t>
  </si>
  <si>
    <t>874-006939</t>
  </si>
  <si>
    <t>SUSE Manager Proxy, x86-64, 1 Instance, L3-Priority Subscription, 5 Year</t>
  </si>
  <si>
    <t>874-007241</t>
  </si>
  <si>
    <t>SUSE Manager Server, POWER, 1 Instance, L3-Priority Subscription, 1 Year</t>
  </si>
  <si>
    <t>874-007503</t>
  </si>
  <si>
    <t>SUSE Manager Server, POWER, 1 Instance, L3-Priority Subscription, 3 Year</t>
  </si>
  <si>
    <t>874-007504</t>
  </si>
  <si>
    <t>SUSE Manager Server, POWER, 1 Instance, L3-Priority Subscription, 5 Year</t>
  </si>
  <si>
    <t>874-007505</t>
  </si>
  <si>
    <t>SUSE Manager Server, System z, 1 Instance, L3-Priority Subscription, 1 Year</t>
  </si>
  <si>
    <t>874-006933</t>
  </si>
  <si>
    <t>SUSE Manager Server, System z, 1 Instance, L3-Priority Subscription, 3 Year</t>
  </si>
  <si>
    <t>874-006935</t>
  </si>
  <si>
    <t>SUSE Manager Server, System z, 1 Instance, L3-Priority Subscription, 5 Year</t>
  </si>
  <si>
    <t>874-007239</t>
  </si>
  <si>
    <t>SUSE Manager Server, x86-64, 1 Instance for 1-50 Managed Linux Instances, L3-Priority Subscription, 1 Year</t>
  </si>
  <si>
    <t>874-006936</t>
  </si>
  <si>
    <t>SUSE Manager Server, x86-64, 1 Instance for 1-50 Managed Linux Instances, L3-Priority Subscription, 3 Year</t>
  </si>
  <si>
    <t>874-006937</t>
  </si>
  <si>
    <t>SUSE Manager Server, x86-64, 1 Instance for 1-50 Managed Linux Instances, L3-Priority Subscription, 5 Year</t>
  </si>
  <si>
    <t>874-007240</t>
  </si>
  <si>
    <t>SUSE Manager Server, x86-64, 1 Instance, L3-Priority Subscription, 1 Year</t>
  </si>
  <si>
    <t>874-006932</t>
  </si>
  <si>
    <t>SUSE Manager Server, x86-64, 1 Instance, L3-Priority Subscription, 3 Year</t>
  </si>
  <si>
    <t>874-006934</t>
  </si>
  <si>
    <t>SUSE Manager Server, x86-64, 1 Instance, L3-Priority Subscription, 5 Year</t>
  </si>
  <si>
    <t>874-007238</t>
  </si>
  <si>
    <t>SUSE Manager Lifecycle Management, ARM with 1-15 Cores, 1-4 Cores or 1-2 Virtual Machines, L3-Priority Subscription, 1 Year</t>
  </si>
  <si>
    <t>874-007688</t>
  </si>
  <si>
    <t>SUSE Manager Lifecycle Management, ARM with 1-15 Cores, 1-4 Cores or 1-2 Virtual Machines, L3-Priority Subscription, 3 Year</t>
  </si>
  <si>
    <t>874-007689</t>
  </si>
  <si>
    <t>SUSE Manager Lifecycle Management, ARM with 1-15 Cores, 1-4 Cores or 1-2 Virtual Machines, L3-Priority Subscription, 5 Year</t>
  </si>
  <si>
    <t>874-007690</t>
  </si>
  <si>
    <t>SUSE Manager Lifecycle Management, ARM with 1-15 Cores, 1-4 Cores with Unlimited Virtual Machines, L3-Priority Subscription, 1 Year</t>
  </si>
  <si>
    <t>874-007691</t>
  </si>
  <si>
    <t>SUSE Manager Lifecycle Management, ARM with 1-15 Cores, 1-4 Cores with Unlimited Virtual Machines, L3-Priority Subscription, 3 Year</t>
  </si>
  <si>
    <t>874-007692</t>
  </si>
  <si>
    <t>SUSE Manager Lifecycle Management, ARM with 1-15 Cores, 1-4 Cores with Unlimited Virtual Machines, L3-Priority Subscription, 5 Year</t>
  </si>
  <si>
    <t>874-007693</t>
  </si>
  <si>
    <t>SUSE Manager Lifecycle Management+, ARM with 16 or more Cores, 1-2 Sockets with Unlimited Virtual Machines, Priority Subscription, 5 Year</t>
  </si>
  <si>
    <t>874-007824</t>
  </si>
  <si>
    <t>874-007825</t>
  </si>
  <si>
    <t>874-007826</t>
  </si>
  <si>
    <t>SUSE Manager for Retail Branch Server All-In-One, x86-64, 1-2 Sockets, Priority Subscription, 1 Year</t>
  </si>
  <si>
    <t>SUSE Manager for Retail Branch Server All-In-One, x86-64, 1-2 Sockets, Priority Subscription, 3 Year</t>
  </si>
  <si>
    <t>SUSE Manager for Retail Branch Server All-In-One, x86-64, 1-2 Sockets, Priority Subscription, 5 Year</t>
  </si>
  <si>
    <t>SUSE Manager for Retail Branch Server All-In-One, x86-64, 1-2 Sockets with Unlimited Virtual Machines, Priority Subscription, 1 Year</t>
  </si>
  <si>
    <t>SUSE Manager for Retail Branch Server All-In-One, x86-64, 1-2 Sockets with Unlimited Virtual Machines, Priority Subscription, 3 Year</t>
  </si>
  <si>
    <t>SUSE Manager for Retail Branch Server All-In-One, x86-64, 1-2 Sockets with Unlimited Virtual Machines, Priority Subscription, 5 Year</t>
  </si>
  <si>
    <t>874-007827</t>
  </si>
  <si>
    <t>874-007828</t>
  </si>
  <si>
    <t>874-007829</t>
  </si>
  <si>
    <t>SUSE Manager for Retail Branch Server All-In-One, x86-64, 1-2 Sockets, L3-Priority Subscription, 1 Year</t>
  </si>
  <si>
    <t>SUSE Manager for Retail Branch Server All-In-One, x86-64, 1-2 Sockets, L3-Priority Subscription, 3 Year</t>
  </si>
  <si>
    <t>SUSE Manager for Retail Branch Server All-In-One, x86-64, 1-2 Sockets, L3-Priority Subscription, 5 Year</t>
  </si>
  <si>
    <t>874-007915</t>
  </si>
  <si>
    <t>874-007916</t>
  </si>
  <si>
    <t>874-007917</t>
  </si>
  <si>
    <t>874-007921</t>
  </si>
  <si>
    <t>874-007922</t>
  </si>
  <si>
    <t>874-007923</t>
  </si>
  <si>
    <t>874-007927</t>
  </si>
  <si>
    <t>874-007928</t>
  </si>
  <si>
    <t>874-007929</t>
  </si>
  <si>
    <t>874-007933</t>
  </si>
  <si>
    <t>874-007934</t>
  </si>
  <si>
    <t>874-007935</t>
  </si>
  <si>
    <t>874-007939</t>
  </si>
  <si>
    <t>874-007940</t>
  </si>
  <si>
    <t>874-007941</t>
  </si>
  <si>
    <t>874-007903</t>
  </si>
  <si>
    <t>874-007904</t>
  </si>
  <si>
    <t>874-007905</t>
  </si>
  <si>
    <t>874-007909</t>
  </si>
  <si>
    <t>874-007910</t>
  </si>
  <si>
    <t>874-007911</t>
  </si>
  <si>
    <t>874-007912</t>
  </si>
  <si>
    <t>874-007913</t>
  </si>
  <si>
    <t>874-007914</t>
  </si>
  <si>
    <t>874-007918</t>
  </si>
  <si>
    <t>874-007919</t>
  </si>
  <si>
    <t>874-007920</t>
  </si>
  <si>
    <t>874-007924</t>
  </si>
  <si>
    <t>874-007925</t>
  </si>
  <si>
    <t>874-007926</t>
  </si>
  <si>
    <t>874-007930</t>
  </si>
  <si>
    <t>874-007931</t>
  </si>
  <si>
    <t>874-007932</t>
  </si>
  <si>
    <t>874-007936</t>
  </si>
  <si>
    <t>874-007937</t>
  </si>
  <si>
    <t>874-007938</t>
  </si>
  <si>
    <t>874-007900</t>
  </si>
  <si>
    <t>874-007901</t>
  </si>
  <si>
    <t>874-007902</t>
  </si>
  <si>
    <t>874-007906</t>
  </si>
  <si>
    <t>874-007907</t>
  </si>
  <si>
    <t>874-007908</t>
  </si>
  <si>
    <t>874-007945</t>
  </si>
  <si>
    <t>874-007946</t>
  </si>
  <si>
    <t>874-007947</t>
  </si>
  <si>
    <t>874-007951</t>
  </si>
  <si>
    <t>874-007952</t>
  </si>
  <si>
    <t>874-007953</t>
  </si>
  <si>
    <t>874-007942</t>
  </si>
  <si>
    <t>874-007943</t>
  </si>
  <si>
    <t>874-007944</t>
  </si>
  <si>
    <t>874-007948</t>
  </si>
  <si>
    <t>874-007949</t>
  </si>
  <si>
    <t>874-007950</t>
  </si>
  <si>
    <t>874-007954</t>
  </si>
  <si>
    <t>874-007955</t>
  </si>
  <si>
    <t>874-007956</t>
  </si>
  <si>
    <t>874-007957</t>
  </si>
  <si>
    <t>874-007958</t>
  </si>
  <si>
    <t>874-007959</t>
  </si>
  <si>
    <t>874-007960</t>
  </si>
  <si>
    <t>874-007961</t>
  </si>
  <si>
    <t>874-007962</t>
  </si>
  <si>
    <t>874-007963</t>
  </si>
  <si>
    <t>874-007968</t>
  </si>
  <si>
    <t>874-007969</t>
  </si>
  <si>
    <t>874-007970</t>
  </si>
  <si>
    <t>874-007971</t>
  </si>
  <si>
    <t>874-007972</t>
  </si>
  <si>
    <t>874-007973</t>
  </si>
  <si>
    <t>874-007964</t>
  </si>
  <si>
    <t>874-007965</t>
  </si>
  <si>
    <t>874-007966</t>
  </si>
  <si>
    <t>874-007967</t>
  </si>
  <si>
    <t>874-007974</t>
  </si>
  <si>
    <t>874-007975</t>
  </si>
  <si>
    <t>874-007976</t>
  </si>
  <si>
    <t>874-007977</t>
  </si>
  <si>
    <t>874-007978</t>
  </si>
  <si>
    <t>874-007979</t>
  </si>
  <si>
    <t>874-007980</t>
  </si>
  <si>
    <t>874-007981</t>
  </si>
  <si>
    <t>874-007982</t>
  </si>
  <si>
    <t>874-007983</t>
  </si>
  <si>
    <t>874-007984</t>
  </si>
  <si>
    <t>874-007985</t>
  </si>
  <si>
    <t>SUSE Manager for Retail Branch Server All-In-One, x86-64, 1-2 Sockets with Unlimited Virtual Machines, L3-Priority Subscription, 1 Year</t>
  </si>
  <si>
    <t>SUSE Manager for Retail Branch Server All-In-One, x86-64, 1-2 Sockets with Unlimited Virtual Machines, L3-Priority Subscription, 3 Year</t>
  </si>
  <si>
    <t>SUSE Manager for Retail Branch Server All-In-One, x86-64, 1-2 Sockets with Unlimited Virtual Machines, L3-Priority Subscription, 5 Year</t>
  </si>
  <si>
    <t>SUSE Manager Lifecycle Management+ Starter Pack (10), ARM with 16 or more Cores, 1-2 Sockets or 1-2 Virtual Machines, L3-Priority Subscription, 1 Year</t>
  </si>
  <si>
    <t>SUSE Manager Lifecycle Management+ Starter Pack (10), ARM with 16 or more Cores, 1-2 Sockets or 1-2 Virtual Machines, L3-Priority Subscription, 3 Year</t>
  </si>
  <si>
    <t>SUSE Manager Lifecycle Management+ Starter Pack (10), ARM with 16 or more Cores, 1-2 Sockets or 1-2 Virtual Machines, L3-Priority Subscription, 5 Year</t>
  </si>
  <si>
    <t>SUSE Manager Lifecycle Management+ Starter Pack (10), ARM with 16 or more Cores, 1-2 Sockets or 1-2 Virtual Machines, Priority Subscription, 1 Year</t>
  </si>
  <si>
    <t>SUSE Manager Lifecycle Management+ Starter Pack (10), ARM with 16 or more Cores, 1-2 Sockets or 1-2 Virtual Machines, Priority Subscription, 3 Year</t>
  </si>
  <si>
    <t>SUSE Manager Lifecycle Management+ Starter Pack (10), ARM with 16 or more Cores, 1-2 Sockets or 1-2 Virtual Machines, Priority Subscription, 5 Year</t>
  </si>
  <si>
    <t>SUSE Manager Lifecycle Management+ Starter Pack (10), ARM with 16 or more Cores, 1-2 Sockets with Unlimited Virtual Machines, L3-Priority Subscription, 1 Year</t>
  </si>
  <si>
    <t>SUSE Manager Lifecycle Management+ Starter Pack (10), ARM with 16 or more Cores, 1-2 Sockets with Unlimited Virtual Machines, L3-Priority Subscription, 3 Year</t>
  </si>
  <si>
    <t>SUSE Manager Lifecycle Management+ Starter Pack (10), ARM with 16 or more Cores, 1-2 Sockets with Unlimited Virtual Machines, L3-Priority Subscription, 5 Year</t>
  </si>
  <si>
    <t>SUSE Manager Lifecycle Management+ Starter Pack (10), ARM with 16 or more Cores, 1-2 Sockets with Unlimited Virtual Machines, Priority Subscription, 1 Year</t>
  </si>
  <si>
    <t>SUSE Manager Lifecycle Management+ Starter Pack (10), ARM with 16 or more Cores, 1-2 Sockets with Unlimited Virtual Machines, Priority Subscription, 3 Year</t>
  </si>
  <si>
    <t>SUSE Manager Lifecycle Management+ Starter Pack (10), ARM with 16 or more Cores, 1-2 Sockets with Unlimited Virtual Machines, Priority Subscription, 5 Year</t>
  </si>
  <si>
    <t>SUSE Manager Lifecycle Management+ Starter Pack (10), POWER, 1-2 Sockets or 1-2 Virtual Machines, L3-Priority Subscription, 1 Year</t>
  </si>
  <si>
    <t>SUSE Manager Lifecycle Management+ Starter Pack (10), POWER, 1-2 Sockets or 1-2 Virtual Machines, L3-Priority Subscription, 3 Year</t>
  </si>
  <si>
    <t>SUSE Manager Lifecycle Management+ Starter Pack (10), POWER, 1-2 Sockets or 1-2 Virtual Machines, L3-Priority Subscription, 5 Year</t>
  </si>
  <si>
    <t>SUSE Manager Lifecycle Management+ Starter Pack (10), POWER, 1-2 Sockets or 1-2 Virtual Machines, Priority Subscription, 1 Year</t>
  </si>
  <si>
    <t>SUSE Manager Lifecycle Management+ Starter Pack (10), POWER, 1-2 Sockets or 1-2 Virtual Machines, Priority Subscription, 3 Year</t>
  </si>
  <si>
    <t>SUSE Manager Lifecycle Management+ Starter Pack (10), POWER, 1-2 Sockets or 1-2 Virtual Machines, Priority Subscription, 5 Year</t>
  </si>
  <si>
    <t>SUSE Manager Lifecycle Management+ Starter Pack (10), POWER, 1-2 Sockets with Unlimited Virtual Machines, L3-Priority Subscription, 1 Year</t>
  </si>
  <si>
    <t>SUSE Manager Lifecycle Management+ Starter Pack (10), POWER, 1-2 Sockets with Unlimited Virtual Machines, L3-Priority Subscription, 3 Year</t>
  </si>
  <si>
    <t>SUSE Manager Lifecycle Management+ Starter Pack (10), POWER, 1-2 Sockets with Unlimited Virtual Machines, L3-Priority Subscription, 5 Year</t>
  </si>
  <si>
    <t>SUSE Manager Lifecycle Management+ Starter Pack (10), POWER, 1-2 Sockets with Unlimited Virtual Machines, Priority Subscription, 1 Year</t>
  </si>
  <si>
    <t>SUSE Manager Lifecycle Management+ Starter Pack (10), POWER, 1-2 Sockets with Unlimited Virtual Machines, Priority Subscription, 3 Year</t>
  </si>
  <si>
    <t>SUSE Manager Lifecycle Management+ Starter Pack (10), POWER, 1-2 Sockets with Unlimited Virtual Machines, Priority Subscription, 5 Year</t>
  </si>
  <si>
    <t>SUSE Manager Lifecycle Management+ Starter Pack (10), System z, 1 IFL with Unlimited Virtual Machines, L3-Priority Subscription, 1 Year</t>
  </si>
  <si>
    <t>SUSE Manager Lifecycle Management+ Starter Pack (10), System z, 1 IFL with Unlimited Virtual Machines, L3-Priority Subscription, 3 Year</t>
  </si>
  <si>
    <t>SUSE Manager Lifecycle Management+ Starter Pack (10), System z, 1 IFL with Unlimited Virtual Machines, L3-Priority Subscription, 5 Year</t>
  </si>
  <si>
    <t>SUSE Manager Lifecycle Management+ Starter Pack (10), System z, 1 IFL with Unlimited Virtual Machines, Priority Subscription, 1 Year</t>
  </si>
  <si>
    <t>SUSE Manager Lifecycle Management+ Starter Pack (10), System z, 1 IFL with Unlimited Virtual Machines, Priority Subscription, 3 Year</t>
  </si>
  <si>
    <t>SUSE Manager Lifecycle Management+ Starter Pack (10), System z, 1 IFL with Unlimited Virtual Machines, Priority Subscription, 5 Year</t>
  </si>
  <si>
    <t>SUSE Manager Lifecycle Management+ Starter Pack (10), x86-64, 1-2 Sockets or 1-2 Virtual Machines, L3-Priority Subscription, 1 Year</t>
  </si>
  <si>
    <t>SUSE Manager Lifecycle Management+ Starter Pack (10), x86-64, 1-2 Sockets or 1-2 Virtual Machines, L3-Priority Subscription, 3 Year</t>
  </si>
  <si>
    <t>SUSE Manager Lifecycle Management+ Starter Pack (10), x86-64, 1-2 Sockets or 1-2 Virtual Machines, L3-Priority Subscription, 5 Year</t>
  </si>
  <si>
    <t>SUSE Manager Lifecycle Management+ Starter Pack (10), x86-64, 1-2 Sockets or 1-2 Virtual Machines, Priority Subscription, 1 Year</t>
  </si>
  <si>
    <t>SUSE Manager Lifecycle Management+ Starter Pack (10), x86-64, 1-2 Sockets or 1-2 Virtual Machines, Priority Subscription, 3 Year</t>
  </si>
  <si>
    <t>SUSE Manager Lifecycle Management+ Starter Pack (10), x86-64, 1-2 Sockets or 1-2 Virtual Machines, Priority Subscription, 5 Year</t>
  </si>
  <si>
    <t>SUSE Manager Lifecycle Management+ Starter Pack (10), x86-64, 1-2 Sockets with Unlimited Virtual Machines, L3-Priority Subscription, 1 Year</t>
  </si>
  <si>
    <t>SUSE Manager Lifecycle Management+ Starter Pack (10), x86-64, 1-2 Sockets with Unlimited Virtual Machines, L3-Priority Subscription, 3 Year</t>
  </si>
  <si>
    <t>SUSE Manager Lifecycle Management+ Starter Pack (10), x86-64, 1-2 Sockets with Unlimited Virtual Machines, L3-Priority Subscription, 5 Year</t>
  </si>
  <si>
    <t>SUSE Manager Lifecycle Management+ Starter Pack (10), x86-64, 1-2 Sockets with Unlimited Virtual Machines, Priority Subscription, 1 Year</t>
  </si>
  <si>
    <t>SUSE Manager Lifecycle Management+ Starter Pack (10), x86-64, 1-2 Sockets with Unlimited Virtual Machines, Priority Subscription, 3 Year</t>
  </si>
  <si>
    <t>SUSE Manager Lifecycle Management+ Starter Pack (10), x86-64, 1-2 Sockets with Unlimited Virtual Machines, Priority Subscription, 5 Year</t>
  </si>
  <si>
    <t>874-007996</t>
  </si>
  <si>
    <t>874-007997</t>
  </si>
  <si>
    <t>874-007998</t>
  </si>
  <si>
    <t>874-007999</t>
  </si>
  <si>
    <t>874-008000</t>
  </si>
  <si>
    <t>874-008001</t>
  </si>
  <si>
    <t>874-008002</t>
  </si>
  <si>
    <t>874-008003</t>
  </si>
  <si>
    <t>874-008004</t>
  </si>
  <si>
    <t>874-008005</t>
  </si>
  <si>
    <t>874-008006</t>
  </si>
  <si>
    <t>874-008007</t>
  </si>
  <si>
    <t>874-008008</t>
  </si>
  <si>
    <t>874-008009</t>
  </si>
  <si>
    <t>874-008010</t>
  </si>
  <si>
    <t>874-008011</t>
  </si>
  <si>
    <t>874-008012</t>
  </si>
  <si>
    <t>874-008013</t>
  </si>
  <si>
    <t>874-008014</t>
  </si>
  <si>
    <t>874-008015</t>
  </si>
  <si>
    <t>874-008016</t>
  </si>
  <si>
    <t>874-008017</t>
  </si>
  <si>
    <t>874-008018</t>
  </si>
  <si>
    <t>874-008019</t>
  </si>
  <si>
    <t>874-008020</t>
  </si>
  <si>
    <t>874-008021</t>
  </si>
  <si>
    <t>874-008022</t>
  </si>
  <si>
    <t>874-008023</t>
  </si>
  <si>
    <t>874-008024</t>
  </si>
  <si>
    <t>874-008025</t>
  </si>
  <si>
    <t>874-008026</t>
  </si>
  <si>
    <t>874-008027</t>
  </si>
  <si>
    <t>874-008028</t>
  </si>
  <si>
    <t>874-008029</t>
  </si>
  <si>
    <t>874-008030</t>
  </si>
  <si>
    <t>874-008031</t>
  </si>
  <si>
    <t>874-008032</t>
  </si>
  <si>
    <t>874-008033</t>
  </si>
  <si>
    <t>874-008034</t>
  </si>
  <si>
    <t>874-008035</t>
  </si>
  <si>
    <t>874-008036</t>
  </si>
  <si>
    <t>874-008037</t>
  </si>
  <si>
    <t>New SUSE Linux Enterprise Server and SUSE Manager value enhancement offerings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</si>
</sst>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\$#,##0.00"/>
    <numFmt numFmtId="165" formatCode="#,##0.00000"/>
    <numFmt numFmtId="166" formatCode="0.00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9"/>
      <name val="Arial"/>
      <family val="2"/>
      <charset val="1"/>
    </font>
    <font>
      <b/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2" fillId="0" borderId="0"/>
    <xf numFmtId="0" fontId="6" fillId="0" borderId="0"/>
    <xf numFmtId="0" fontId="9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</cellStyleXfs>
  <cellXfs count="65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4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164" fontId="3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wrapText="1"/>
    </xf>
    <xf numFmtId="165" fontId="3" fillId="3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11" fillId="3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15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3" borderId="0" xfId="0" applyFont="1" applyFill="1" applyBorder="1"/>
    <xf numFmtId="164" fontId="11" fillId="3" borderId="0" xfId="0" applyNumberFormat="1" applyFont="1" applyFill="1" applyBorder="1" applyAlignment="1">
      <alignment horizontal="center"/>
    </xf>
    <xf numFmtId="4" fontId="11" fillId="0" borderId="0" xfId="0" applyNumberFormat="1" applyFont="1" applyAlignment="1"/>
    <xf numFmtId="0" fontId="8" fillId="0" borderId="0" xfId="3" applyFont="1"/>
    <xf numFmtId="15" fontId="3" fillId="0" borderId="0" xfId="3" applyNumberFormat="1" applyFont="1" applyBorder="1" applyAlignment="1">
      <alignment horizontal="center"/>
    </xf>
    <xf numFmtId="0" fontId="13" fillId="0" borderId="0" xfId="4" applyFont="1"/>
    <xf numFmtId="0" fontId="13" fillId="0" borderId="0" xfId="4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3" fillId="0" borderId="0" xfId="4" applyFont="1" applyAlignment="1">
      <alignment wrapText="1"/>
    </xf>
    <xf numFmtId="0" fontId="12" fillId="0" borderId="0" xfId="2" applyFont="1" applyAlignment="1">
      <alignment horizontal="center" wrapText="1"/>
    </xf>
    <xf numFmtId="1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0" fillId="0" borderId="0" xfId="0" applyFont="1"/>
    <xf numFmtId="4" fontId="10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/>
    <xf numFmtId="49" fontId="15" fillId="0" borderId="0" xfId="0" applyNumberFormat="1" applyFont="1" applyFill="1" applyBorder="1" applyAlignment="1">
      <alignment horizontal="center" wrapText="1"/>
    </xf>
    <xf numFmtId="49" fontId="15" fillId="0" borderId="0" xfId="0" applyNumberFormat="1" applyFont="1" applyFill="1" applyBorder="1" applyAlignment="1">
      <alignment horizontal="left" wrapText="1"/>
    </xf>
    <xf numFmtId="4" fontId="15" fillId="0" borderId="0" xfId="0" applyNumberFormat="1" applyFont="1" applyFill="1" applyBorder="1" applyAlignment="1">
      <alignment horizontal="center" wrapText="1"/>
    </xf>
    <xf numFmtId="4" fontId="15" fillId="3" borderId="0" xfId="0" applyNumberFormat="1" applyFont="1" applyFill="1" applyBorder="1" applyAlignment="1">
      <alignment horizontal="center" wrapText="1"/>
    </xf>
    <xf numFmtId="49" fontId="15" fillId="3" borderId="0" xfId="0" applyNumberFormat="1" applyFont="1" applyFill="1" applyBorder="1" applyAlignment="1">
      <alignment wrapText="1"/>
    </xf>
    <xf numFmtId="49" fontId="15" fillId="0" borderId="0" xfId="0" applyNumberFormat="1" applyFont="1" applyFill="1" applyBorder="1" applyAlignment="1">
      <alignment wrapText="1"/>
    </xf>
    <xf numFmtId="49" fontId="15" fillId="0" borderId="0" xfId="2" applyNumberFormat="1" applyFont="1" applyFill="1" applyBorder="1" applyAlignment="1">
      <alignment horizontal="center" wrapText="1"/>
    </xf>
    <xf numFmtId="49" fontId="15" fillId="0" borderId="0" xfId="2" applyNumberFormat="1" applyFont="1" applyFill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1" fillId="0" borderId="0" xfId="0" applyFont="1" applyAlignment="1">
      <alignment wrapText="1"/>
    </xf>
    <xf numFmtId="0" fontId="16" fillId="0" borderId="0" xfId="3" applyFont="1" applyFill="1" applyBorder="1" applyAlignment="1">
      <alignment wrapText="1"/>
    </xf>
    <xf numFmtId="0" fontId="11" fillId="0" borderId="0" xfId="0" applyFont="1" applyAlignment="1"/>
    <xf numFmtId="0" fontId="12" fillId="0" borderId="0" xfId="3" applyFont="1" applyAlignment="1"/>
    <xf numFmtId="0" fontId="11" fillId="0" borderId="0" xfId="0" applyFont="1" applyFill="1" applyAlignment="1"/>
    <xf numFmtId="0" fontId="16" fillId="0" borderId="0" xfId="3" applyFont="1" applyFill="1" applyBorder="1" applyAlignment="1">
      <alignment horizontal="center" wrapText="1"/>
    </xf>
    <xf numFmtId="0" fontId="11" fillId="0" borderId="0" xfId="0" applyFont="1"/>
    <xf numFmtId="15" fontId="11" fillId="0" borderId="0" xfId="3" applyNumberFormat="1" applyFont="1" applyBorder="1" applyAlignment="1">
      <alignment horizontal="center"/>
    </xf>
    <xf numFmtId="1" fontId="11" fillId="0" borderId="0" xfId="0" applyNumberFormat="1" applyFont="1"/>
    <xf numFmtId="0" fontId="17" fillId="0" borderId="0" xfId="0" applyFont="1" applyAlignment="1">
      <alignment horizontal="center" vertical="center"/>
    </xf>
    <xf numFmtId="49" fontId="11" fillId="0" borderId="0" xfId="0" applyNumberFormat="1" applyFont="1" applyBorder="1" applyAlignment="1">
      <alignment horizontal="left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" fillId="3" borderId="0" xfId="0" applyNumberFormat="1" applyFont="1" applyFill="1" applyAlignment="1">
      <alignment horizontal="center"/>
    </xf>
  </cellXfs>
  <cellStyles count="10">
    <cellStyle name="Comma 3" xfId="7" xr:uid="{00000000-0005-0000-0000-000000000000}"/>
    <cellStyle name="Normal" xfId="0" builtinId="0"/>
    <cellStyle name="Normal 2" xfId="1" xr:uid="{00000000-0005-0000-0000-000002000000}"/>
    <cellStyle name="Normal 2 3" xfId="3" xr:uid="{00000000-0005-0000-0000-000003000000}"/>
    <cellStyle name="Normal 2 6" xfId="2" xr:uid="{00000000-0005-0000-0000-000004000000}"/>
    <cellStyle name="Normal 3" xfId="4" xr:uid="{00000000-0005-0000-0000-000005000000}"/>
    <cellStyle name="Normal 3 2" xfId="8" xr:uid="{00000000-0005-0000-0000-000006000000}"/>
    <cellStyle name="Normal 4" xfId="9" xr:uid="{984DEFDE-B339-4909-A31B-77FA2675036E}"/>
    <cellStyle name="Normal 4 5 2" xfId="6" xr:uid="{00000000-0005-0000-0000-000007000000}"/>
    <cellStyle name="Normal 5 4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34"/>
  <sheetViews>
    <sheetView tabSelected="1" workbookViewId="0"/>
  </sheetViews>
  <sheetFormatPr defaultRowHeight="12" x14ac:dyDescent="0.2"/>
  <cols>
    <col min="1" max="1" width="34.140625" style="4" customWidth="1"/>
    <col min="2" max="2" width="43.7109375" style="4" customWidth="1"/>
    <col min="3" max="3" width="65.5703125" style="10" customWidth="1"/>
    <col min="4" max="4" width="13.140625" style="3" bestFit="1" customWidth="1"/>
    <col min="5" max="5" width="9.7109375" style="5" customWidth="1"/>
    <col min="6" max="6" width="15.7109375" style="11" customWidth="1"/>
    <col min="7" max="7" width="11.7109375" style="6" customWidth="1"/>
    <col min="8" max="8" width="12.5703125" style="4" customWidth="1"/>
    <col min="9" max="11" width="12.5703125" style="7" hidden="1" customWidth="1"/>
    <col min="12" max="14" width="11.5703125" style="8" hidden="1" customWidth="1"/>
    <col min="15" max="17" width="10.7109375" style="8" hidden="1" customWidth="1"/>
    <col min="18" max="18" width="10.140625" style="9" hidden="1" customWidth="1"/>
    <col min="19" max="19" width="11.7109375" style="9" hidden="1" customWidth="1"/>
    <col min="20" max="20" width="10.140625" style="9" hidden="1" customWidth="1"/>
    <col min="21" max="21" width="9.140625" style="8" hidden="1" customWidth="1"/>
    <col min="22" max="22" width="13.5703125" style="8" hidden="1" customWidth="1"/>
    <col min="23" max="16384" width="9.140625" style="2"/>
  </cols>
  <sheetData>
    <row r="1" spans="1:22" ht="41.25" thickBot="1" x14ac:dyDescent="0.35">
      <c r="A1" s="12" t="s">
        <v>14</v>
      </c>
      <c r="R1" s="8"/>
      <c r="S1" s="8"/>
      <c r="T1" s="8"/>
      <c r="U1" s="7" t="s">
        <v>4</v>
      </c>
      <c r="V1" s="13">
        <v>1</v>
      </c>
    </row>
    <row r="2" spans="1:22" ht="19.5" customHeight="1" thickBot="1" x14ac:dyDescent="0.35">
      <c r="A2" s="14" t="s">
        <v>4</v>
      </c>
      <c r="R2" s="8"/>
      <c r="S2" s="8"/>
      <c r="T2" s="8"/>
      <c r="U2" s="7" t="s">
        <v>7</v>
      </c>
      <c r="V2" s="13">
        <v>1.187648456</v>
      </c>
    </row>
    <row r="3" spans="1:22" x14ac:dyDescent="0.2">
      <c r="R3" s="8"/>
      <c r="S3" s="8"/>
      <c r="T3" s="8"/>
      <c r="U3" s="7" t="s">
        <v>6</v>
      </c>
      <c r="V3" s="13">
        <v>1.2647021629999999</v>
      </c>
    </row>
    <row r="4" spans="1:22" s="44" customFormat="1" ht="25.5" x14ac:dyDescent="0.2">
      <c r="A4" s="39" t="s">
        <v>31</v>
      </c>
      <c r="B4" s="39" t="s">
        <v>32</v>
      </c>
      <c r="C4" s="40" t="s">
        <v>0</v>
      </c>
      <c r="D4" s="39" t="s">
        <v>1</v>
      </c>
      <c r="E4" s="41" t="s">
        <v>25</v>
      </c>
      <c r="F4" s="41" t="s">
        <v>2</v>
      </c>
      <c r="G4" s="39" t="s">
        <v>3</v>
      </c>
      <c r="H4" s="39" t="s">
        <v>8</v>
      </c>
      <c r="I4" s="42" t="s">
        <v>9</v>
      </c>
      <c r="J4" s="42" t="s">
        <v>13</v>
      </c>
      <c r="K4" s="42" t="s">
        <v>12</v>
      </c>
      <c r="L4" s="43" t="s">
        <v>11</v>
      </c>
      <c r="M4" s="43" t="s">
        <v>20</v>
      </c>
      <c r="N4" s="43" t="s">
        <v>21</v>
      </c>
      <c r="O4" s="43" t="s">
        <v>10</v>
      </c>
      <c r="P4" s="43" t="s">
        <v>22</v>
      </c>
      <c r="Q4" s="43" t="s">
        <v>23</v>
      </c>
      <c r="R4" s="43" t="s">
        <v>24</v>
      </c>
      <c r="S4" s="43" t="s">
        <v>33</v>
      </c>
      <c r="T4" s="43" t="s">
        <v>36</v>
      </c>
      <c r="U4" s="7" t="s">
        <v>15</v>
      </c>
      <c r="V4" s="13">
        <v>0.94085570799999996</v>
      </c>
    </row>
    <row r="5" spans="1:22" ht="24" x14ac:dyDescent="0.2">
      <c r="A5" s="16">
        <v>20214</v>
      </c>
      <c r="B5" s="50" t="s">
        <v>562</v>
      </c>
      <c r="C5" s="50" t="s">
        <v>41</v>
      </c>
      <c r="D5" s="51" t="s">
        <v>443</v>
      </c>
      <c r="E5" s="23">
        <f>IF(I5="Varies","Varies",IF($A$2="USD",J5,IF($A$2="AUD",K5,IF($A$2="CAD",L5,IF($A$2="CHF",M5,IF($A$2="DKK",N5,IF($A$2="EUR",O5,IF($A$2="GBP",P5,IF($A$2="NOK",Q5,IF($A$2="SEK",R5,IF($A$2="JPY",S5,IF($A$2="BRL",T5,""))))))))))))</f>
        <v>4550</v>
      </c>
      <c r="F5" s="11" t="s">
        <v>162</v>
      </c>
      <c r="G5" s="17" t="s">
        <v>161</v>
      </c>
      <c r="H5" s="18">
        <v>44378</v>
      </c>
      <c r="I5" s="15">
        <v>4550</v>
      </c>
      <c r="J5" s="15">
        <f>IF(I5="Varies","Varies",IF(OR(I5="",(I5*$V$1)&lt;1),ROUNDUP((I5*$V$1),2),IF((I5*$V$1)&lt;10,ROUNDUP((I5*$V$1),1),IF((I5*$V$1)&lt;500,ROUNDUP((I5*$V$1),0),IF((I5*$V$1)&lt;5000,ROUNDUP((I5*$V$1),-1),IF((I5*$V$1)&lt;50000,ROUNDUP((I5*$V$1),-2),IF((I5*$V$1)&lt;500000,ROUNDUP((I5*$V$1),-3),ROUNDUP((I5*$V$1),-3))))))))</f>
        <v>4550</v>
      </c>
      <c r="K5" s="15">
        <f>IF(I5="Varies","Varies",IF(OR(I5="",(I5*$V$2)&lt;1),ROUNDUP((I5*$V$2),2),IF((I5*$V$2)&lt;10,ROUNDUP((I5*$V$2),1),IF((I5*$V$2)&lt;500,ROUNDUP((I5*$V$2),0),IF((I5*$V$2)&lt;5000,ROUNDUP((I5*$V$2),-1),IF((I5*$V$2)&lt;50000,ROUNDUP((I5*$V$2),-2),IF((I5*$V$2)&lt;500000,ROUNDUP((I5*$V$2),-3),ROUNDUP((I5*$V$2),-3))))))))</f>
        <v>5500</v>
      </c>
      <c r="L5" s="15">
        <f>IF(I5="Varies","Varies",IF(OR(I5="",(I5*$V$3)&lt;1),ROUNDUP((I5*$V$3),2),IF((I5*$V$3)&lt;10,ROUNDUP((I5*$V$3),1),IF((I5*$V$3)&lt;500,ROUNDUP((I5*$V$3),0),IF((I5*$V$3)&lt;5000,ROUNDUP((I5*$V$3),-1),IF((I5*$V$3)&lt;50000,ROUNDUP((I5*$V$3),-2),IF((I5*$V$3)&lt;500000,ROUNDUP((I5*$V$3),-3),ROUNDUP((I5*$V$3),-3))))))))</f>
        <v>5800</v>
      </c>
      <c r="M5" s="15">
        <f>IF(I5="Varies","Varies",IF(OR(I5="",(I5*$V$4)&lt;1),ROUNDUP((I5*$V$4),2),IF((I5*$V$4)&lt;10,ROUNDUP((I5*$V$4),1),IF((I5*$V$4)&lt;500,ROUNDUP((I5*$V$4),0),IF((I5*$V$4)&lt;5000,ROUNDUP((I5*$V$4),-1),IF((I5*$V$4)&lt;50000,ROUNDUP((I5*$V$4),-2),IF((I5*$V$4)&lt;500000,ROUNDUP((I5*$V$4),-3),ROUNDUP((I5*$V$4),-3))))))))</f>
        <v>4290</v>
      </c>
      <c r="N5" s="15">
        <f>IF(I5="Varies","Varies",IF(OR(I5="",(I5*$V$5)&lt;1),ROUNDUP((I5*$V$5),2),IF((I5*$V$5)&lt;10,ROUNDUP((I5*$V$5),1),IF((I5*$V$5)&lt;500,ROUNDUP((I5*$V$5),0),IF((I5*$V$5)&lt;5000,ROUNDUP((I5*$V$5),-1),IF((I5*$V$5)&lt;50000,ROUNDUP((I5*$V$5),-2),IF((I5*$V$5)&lt;500000,ROUNDUP((I5*$V$5),-3),ROUNDUP((I5*$V$5),-3))))))))</f>
        <v>29900</v>
      </c>
      <c r="O5" s="15">
        <f>IF(I5="Varies","Varies",IF(OR(I5="",(I5*$V$6)&lt;1),ROUNDUP((I5*$V$6),2),IF((I5*$V$6)&lt;10,ROUNDUP((I5*$V$6),1),IF((I5*$V$6)&lt;500,ROUNDUP((I5*$V$6),0),IF((I5*$V$6)&lt;5000,ROUNDUP((I5*$V$6),-1),IF((I5*$V$6)&lt;50000,ROUNDUP((I5*$V$6),-2),IF((I5*$V$6)&lt;500000,ROUNDUP((I5*$V$6),-3),ROUNDUP((I5*$V$6),-3))))))))</f>
        <v>4010</v>
      </c>
      <c r="P5" s="15">
        <f>IF(I5="Varies","Varies",IF(OR(I5="",(I5*$V$7)&lt;1),ROUNDUP((I5*$V$7),2),IF((I5*$V$7)&lt;10,ROUNDUP((I5*$V$7),1),IF((I5*$V$7)&lt;500,ROUNDUP((I5*$V$7),0),IF((I5*$V$7)&lt;5000,ROUNDUP((I5*$V$7),-1),IF((I5*$V$7)&lt;50000,ROUNDUP((I5*$V$7),-2),IF((I5*$V$7)&lt;500000,ROUNDUP((I5*$V$7),-3),ROUNDUP((I5*$V$7),-3))))))))</f>
        <v>3300</v>
      </c>
      <c r="Q5" s="34">
        <f>IF(I5="Varies","Varies",IF(OR(I5="",(I5*$V$8)&lt;1),ROUNDUP((I5*$V$8),2),IF((I5*$V$8)&lt;10,ROUNDUP((I5*$V$8),1),IF((I5*$V$8)&lt;500,ROUNDUP((I5*$V$8),0),IF((I5*$V$8)&lt;5000,ROUNDUP((I5*$V$8),-1),IF((I5*$V$8)&lt;50000,ROUNDUP((I5*$V$8),-2),IF((I5*$V$8)&lt;500000,ROUNDUP((I5*$V$8),-3),ROUNDUP((I5*$V$8),-3))))))))</f>
        <v>44500</v>
      </c>
      <c r="R5" s="34">
        <f>IF(I5="Varies","Varies",IF(OR(I5="",(I5*$V$9)&lt;1),ROUNDUP((I5*$V$9),2),IF((I5*$V$9)&lt;10,ROUNDUP((I5*$V$9),1),IF((I5*$V$9)&lt;500,ROUNDUP((I5*$V$9),0),IF((I5*$V$9)&lt;5000,ROUNDUP((I5*$V$9),-1),IF((I5*$V$9)&lt;50000,ROUNDUP((I5*$V$9),-2),IF((I5*$V$9)&lt;500000,ROUNDUP((I5*$V$9),-3),ROUNDUP((I5*$V$9),-3))))))))</f>
        <v>42100</v>
      </c>
      <c r="S5" s="34">
        <f>IF(I5="Varies","Varies",IF(OR(I5="",(I5*$V$10)&lt;1),ROUNDUP((I5*$V$10),2),IF((I5*$V$10)&lt;10,ROUNDUP((I5*$V$10),1),IF((I5*$V$10)&lt;500,ROUNDUP((I5*$V$10),0),IF((I5*$V$10)&lt;5000,ROUNDUP((I5*$V$10),-1),IF((I5*$V$10)&lt;50000,ROUNDUP((I5*$V$10),-2),IF((I5*$V$10)&lt;500000,ROUNDUP((I5*$V$10),-3),ROUNDUP((I5*$V$10),-3))))))))</f>
        <v>486000</v>
      </c>
      <c r="T5" s="34">
        <f>IF(I5="Varies","Varies",IF(OR(I5="",(I5*$V$11)&lt;1),ROUNDUP((I5*$V$11),2),IF((I5*$V$11)&lt;10,ROUNDUP((I5*$V$11),1),IF((I5*$V$11)&lt;500,ROUNDUP((I5*$V$11),0),IF((I5*$V$11)&lt;5000,ROUNDUP((I5*$V$11),-1),IF((I5*$V$11)&lt;50000,ROUNDUP((I5*$V$11),-2),IF((I5*$V$11)&lt;500000,ROUNDUP((I5*$V$11),-3),ROUNDUP((I5*$V$11),-3))))))))</f>
        <v>24500</v>
      </c>
      <c r="U5" s="7" t="s">
        <v>16</v>
      </c>
      <c r="V5" s="13">
        <v>6.5635130229999996</v>
      </c>
    </row>
    <row r="6" spans="1:22" ht="24" x14ac:dyDescent="0.2">
      <c r="A6" s="16">
        <v>20214</v>
      </c>
      <c r="B6" s="50" t="s">
        <v>562</v>
      </c>
      <c r="C6" s="50" t="s">
        <v>42</v>
      </c>
      <c r="D6" s="51" t="s">
        <v>444</v>
      </c>
      <c r="E6" s="23">
        <f t="shared" ref="E6:E91" si="0">IF(I6="Varies","Varies",IF($A$2="USD",J6,IF($A$2="AUD",K6,IF($A$2="CAD",L6,IF($A$2="CHF",M6,IF($A$2="DKK",N6,IF($A$2="EUR",O6,IF($A$2="GBP",P6,IF($A$2="NOK",Q6,IF($A$2="SEK",R6,IF($A$2="JPY",S6,IF($A$2="BRL",T6,""))))))))))))</f>
        <v>12300</v>
      </c>
      <c r="F6" s="11" t="s">
        <v>162</v>
      </c>
      <c r="G6" s="17" t="s">
        <v>161</v>
      </c>
      <c r="H6" s="18">
        <v>44378</v>
      </c>
      <c r="I6" s="15">
        <v>12300</v>
      </c>
      <c r="J6" s="15">
        <f t="shared" ref="J6:J18" si="1">IF(I6="Varies","Varies",IF(OR(I6="",(I6*$V$1)&lt;1),ROUNDUP((I6*$V$1),2),IF((I6*$V$1)&lt;10,ROUNDUP((I6*$V$1),1),IF((I6*$V$1)&lt;500,ROUNDUP((I6*$V$1),0),IF((I6*$V$1)&lt;5000,ROUNDUP((I6*$V$1),-1),IF((I6*$V$1)&lt;50000,ROUNDUP((I6*$V$1),-2),IF((I6*$V$1)&lt;500000,ROUNDUP((I6*$V$1),-3),ROUNDUP((I6*$V$1),-3))))))))</f>
        <v>12300</v>
      </c>
      <c r="K6" s="15">
        <f t="shared" ref="K6:K90" si="2">IF(I6="Varies","Varies",IF(OR(I6="",(I6*$V$2)&lt;1),ROUNDUP((I6*$V$2),2),IF((I6*$V$2)&lt;10,ROUNDUP((I6*$V$2),1),IF((I6*$V$2)&lt;500,ROUNDUP((I6*$V$2),0),IF((I6*$V$2)&lt;5000,ROUNDUP((I6*$V$2),-1),IF((I6*$V$2)&lt;50000,ROUNDUP((I6*$V$2),-2),IF((I6*$V$2)&lt;500000,ROUNDUP((I6*$V$2),-3),ROUNDUP((I6*$V$2),-3))))))))</f>
        <v>14700</v>
      </c>
      <c r="L6" s="15">
        <f t="shared" ref="L6:L19" si="3">IF(I6="Varies","Varies",IF(OR(I6="",(I6*$V$3)&lt;1),ROUNDUP((I6*$V$3),2),IF((I6*$V$3)&lt;10,ROUNDUP((I6*$V$3),1),IF((I6*$V$3)&lt;500,ROUNDUP((I6*$V$3),0),IF((I6*$V$3)&lt;5000,ROUNDUP((I6*$V$3),-1),IF((I6*$V$3)&lt;50000,ROUNDUP((I6*$V$3),-2),IF((I6*$V$3)&lt;500000,ROUNDUP((I6*$V$3),-3),ROUNDUP((I6*$V$3),-3))))))))</f>
        <v>15600</v>
      </c>
      <c r="M6" s="15">
        <f t="shared" ref="M6:M19" si="4">IF(I6="Varies","Varies",IF(OR(I6="",(I6*$V$4)&lt;1),ROUNDUP((I6*$V$4),2),IF((I6*$V$4)&lt;10,ROUNDUP((I6*$V$4),1),IF((I6*$V$4)&lt;500,ROUNDUP((I6*$V$4),0),IF((I6*$V$4)&lt;5000,ROUNDUP((I6*$V$4),-1),IF((I6*$V$4)&lt;50000,ROUNDUP((I6*$V$4),-2),IF((I6*$V$4)&lt;500000,ROUNDUP((I6*$V$4),-3),ROUNDUP((I6*$V$4),-3))))))))</f>
        <v>11600</v>
      </c>
      <c r="N6" s="15">
        <f t="shared" ref="N6:N19" si="5">IF(I6="Varies","Varies",IF(OR(I6="",(I6*$V$5)&lt;1),ROUNDUP((I6*$V$5),2),IF((I6*$V$5)&lt;10,ROUNDUP((I6*$V$5),1),IF((I6*$V$5)&lt;500,ROUNDUP((I6*$V$5),0),IF((I6*$V$5)&lt;5000,ROUNDUP((I6*$V$5),-1),IF((I6*$V$5)&lt;50000,ROUNDUP((I6*$V$5),-2),IF((I6*$V$5)&lt;500000,ROUNDUP((I6*$V$5),-3),ROUNDUP((I6*$V$5),-3))))))))</f>
        <v>81000</v>
      </c>
      <c r="O6" s="15">
        <f t="shared" ref="O6:O19" si="6">IF(I6="Varies","Varies",IF(OR(I6="",(I6*$V$6)&lt;1),ROUNDUP((I6*$V$6),2),IF((I6*$V$6)&lt;10,ROUNDUP((I6*$V$6),1),IF((I6*$V$6)&lt;500,ROUNDUP((I6*$V$6),0),IF((I6*$V$6)&lt;5000,ROUNDUP((I6*$V$6),-1),IF((I6*$V$6)&lt;50000,ROUNDUP((I6*$V$6),-2),IF((I6*$V$6)&lt;500000,ROUNDUP((I6*$V$6),-3),ROUNDUP((I6*$V$6),-3))))))))</f>
        <v>10900</v>
      </c>
      <c r="P6" s="15">
        <f t="shared" ref="P6:P19" si="7">IF(I6="Varies","Varies",IF(OR(I6="",(I6*$V$7)&lt;1),ROUNDUP((I6*$V$7),2),IF((I6*$V$7)&lt;10,ROUNDUP((I6*$V$7),1),IF((I6*$V$7)&lt;500,ROUNDUP((I6*$V$7),0),IF((I6*$V$7)&lt;5000,ROUNDUP((I6*$V$7),-1),IF((I6*$V$7)&lt;50000,ROUNDUP((I6*$V$7),-2),IF((I6*$V$7)&lt;500000,ROUNDUP((I6*$V$7),-3),ROUNDUP((I6*$V$7),-3))))))))</f>
        <v>9000</v>
      </c>
      <c r="Q6" s="34">
        <f t="shared" ref="Q6:Q19" si="8">IF(I6="Varies","Varies",IF(OR(I6="",(I6*$V$8)&lt;1),ROUNDUP((I6*$V$8),2),IF((I6*$V$8)&lt;10,ROUNDUP((I6*$V$8),1),IF((I6*$V$8)&lt;500,ROUNDUP((I6*$V$8),0),IF((I6*$V$8)&lt;5000,ROUNDUP((I6*$V$8),-1),IF((I6*$V$8)&lt;50000,ROUNDUP((I6*$V$8),-2),IF((I6*$V$8)&lt;500000,ROUNDUP((I6*$V$8),-3),ROUNDUP((I6*$V$8),-3))))))))</f>
        <v>121000</v>
      </c>
      <c r="R6" s="34">
        <f t="shared" ref="R6:R19" si="9">IF(I6="Varies","Varies",IF(OR(I6="",(I6*$V$9)&lt;1),ROUNDUP((I6*$V$9),2),IF((I6*$V$9)&lt;10,ROUNDUP((I6*$V$9),1),IF((I6*$V$9)&lt;500,ROUNDUP((I6*$V$9),0),IF((I6*$V$9)&lt;5000,ROUNDUP((I6*$V$9),-1),IF((I6*$V$9)&lt;50000,ROUNDUP((I6*$V$9),-2),IF((I6*$V$9)&lt;500000,ROUNDUP((I6*$V$9),-3),ROUNDUP((I6*$V$9),-3))))))))</f>
        <v>114000</v>
      </c>
      <c r="S6" s="34">
        <f t="shared" ref="S6:S19" si="10">IF(I6="Varies","Varies",IF(OR(I6="",(I6*$V$10)&lt;1),ROUNDUP((I6*$V$10),2),IF((I6*$V$10)&lt;10,ROUNDUP((I6*$V$10),1),IF((I6*$V$10)&lt;500,ROUNDUP((I6*$V$10),0),IF((I6*$V$10)&lt;5000,ROUNDUP((I6*$V$10),-1),IF((I6*$V$10)&lt;50000,ROUNDUP((I6*$V$10),-2),IF((I6*$V$10)&lt;500000,ROUNDUP((I6*$V$10),-3),ROUNDUP((I6*$V$10),-3))))))))</f>
        <v>1314000</v>
      </c>
      <c r="T6" s="34">
        <f t="shared" ref="T6:T19" si="11">IF(I6="Varies","Varies",IF(OR(I6="",(I6*$V$11)&lt;1),ROUNDUP((I6*$V$11),2),IF((I6*$V$11)&lt;10,ROUNDUP((I6*$V$11),1),IF((I6*$V$11)&lt;500,ROUNDUP((I6*$V$11),0),IF((I6*$V$11)&lt;5000,ROUNDUP((I6*$V$11),-1),IF((I6*$V$11)&lt;50000,ROUNDUP((I6*$V$11),-2),IF((I6*$V$11)&lt;500000,ROUNDUP((I6*$V$11),-3),ROUNDUP((I6*$V$11),-3))))))))</f>
        <v>67000</v>
      </c>
      <c r="U6" s="7" t="s">
        <v>5</v>
      </c>
      <c r="V6" s="13">
        <v>0.88076865900000001</v>
      </c>
    </row>
    <row r="7" spans="1:22" s="1" customFormat="1" ht="24" x14ac:dyDescent="0.2">
      <c r="A7" s="16">
        <v>20214</v>
      </c>
      <c r="B7" s="50" t="s">
        <v>562</v>
      </c>
      <c r="C7" s="50" t="s">
        <v>43</v>
      </c>
      <c r="D7" s="51" t="s">
        <v>445</v>
      </c>
      <c r="E7" s="23">
        <f t="shared" si="0"/>
        <v>3012</v>
      </c>
      <c r="F7" s="11" t="s">
        <v>162</v>
      </c>
      <c r="G7" s="17" t="s">
        <v>161</v>
      </c>
      <c r="H7" s="18">
        <v>44378</v>
      </c>
      <c r="I7" s="15">
        <v>3012</v>
      </c>
      <c r="J7" s="15">
        <v>3012</v>
      </c>
      <c r="K7" s="15">
        <f t="shared" si="2"/>
        <v>3580</v>
      </c>
      <c r="L7" s="15">
        <f t="shared" si="3"/>
        <v>3810</v>
      </c>
      <c r="M7" s="15">
        <f t="shared" si="4"/>
        <v>2840</v>
      </c>
      <c r="N7" s="15">
        <f t="shared" si="5"/>
        <v>19800</v>
      </c>
      <c r="O7" s="15">
        <f t="shared" si="6"/>
        <v>2660</v>
      </c>
      <c r="P7" s="15">
        <f t="shared" si="7"/>
        <v>2190</v>
      </c>
      <c r="Q7" s="34">
        <f t="shared" si="8"/>
        <v>29500</v>
      </c>
      <c r="R7" s="34">
        <f t="shared" si="9"/>
        <v>27900</v>
      </c>
      <c r="S7" s="34">
        <f t="shared" si="10"/>
        <v>322000</v>
      </c>
      <c r="T7" s="34">
        <f t="shared" si="11"/>
        <v>16300</v>
      </c>
      <c r="U7" s="7" t="s">
        <v>17</v>
      </c>
      <c r="V7" s="13">
        <v>0.72463768100000003</v>
      </c>
    </row>
    <row r="8" spans="1:22" ht="24" x14ac:dyDescent="0.2">
      <c r="A8" s="16">
        <v>20214</v>
      </c>
      <c r="B8" s="50" t="s">
        <v>562</v>
      </c>
      <c r="C8" s="50" t="s">
        <v>44</v>
      </c>
      <c r="D8" s="51" t="s">
        <v>446</v>
      </c>
      <c r="E8" s="23">
        <f t="shared" si="0"/>
        <v>8200</v>
      </c>
      <c r="F8" s="11" t="s">
        <v>162</v>
      </c>
      <c r="G8" s="17" t="s">
        <v>161</v>
      </c>
      <c r="H8" s="18">
        <v>44378</v>
      </c>
      <c r="I8" s="15">
        <v>8200</v>
      </c>
      <c r="J8" s="15">
        <f t="shared" si="1"/>
        <v>8200</v>
      </c>
      <c r="K8" s="15">
        <f t="shared" si="2"/>
        <v>9800</v>
      </c>
      <c r="L8" s="15">
        <f t="shared" si="3"/>
        <v>10400</v>
      </c>
      <c r="M8" s="15">
        <f t="shared" si="4"/>
        <v>7800</v>
      </c>
      <c r="N8" s="15">
        <f t="shared" si="5"/>
        <v>54000</v>
      </c>
      <c r="O8" s="15">
        <f t="shared" si="6"/>
        <v>7300</v>
      </c>
      <c r="P8" s="15">
        <f t="shared" si="7"/>
        <v>6000</v>
      </c>
      <c r="Q8" s="34">
        <f t="shared" si="8"/>
        <v>81000</v>
      </c>
      <c r="R8" s="34">
        <f t="shared" si="9"/>
        <v>76000</v>
      </c>
      <c r="S8" s="34">
        <f t="shared" si="10"/>
        <v>876000</v>
      </c>
      <c r="T8" s="34">
        <f t="shared" si="11"/>
        <v>44200</v>
      </c>
      <c r="U8" s="7" t="s">
        <v>18</v>
      </c>
      <c r="V8" s="35">
        <v>9.7666326449999996</v>
      </c>
    </row>
    <row r="9" spans="1:22" ht="24" x14ac:dyDescent="0.2">
      <c r="A9" s="16">
        <v>20214</v>
      </c>
      <c r="B9" s="50" t="s">
        <v>562</v>
      </c>
      <c r="C9" s="50" t="s">
        <v>45</v>
      </c>
      <c r="D9" s="51" t="s">
        <v>447</v>
      </c>
      <c r="E9" s="23">
        <f t="shared" si="0"/>
        <v>4550</v>
      </c>
      <c r="F9" s="11" t="s">
        <v>162</v>
      </c>
      <c r="G9" s="17" t="s">
        <v>161</v>
      </c>
      <c r="H9" s="18">
        <v>44378</v>
      </c>
      <c r="I9" s="15">
        <v>4550</v>
      </c>
      <c r="J9" s="15">
        <f t="shared" si="1"/>
        <v>4550</v>
      </c>
      <c r="K9" s="15">
        <f t="shared" si="2"/>
        <v>5500</v>
      </c>
      <c r="L9" s="15">
        <f t="shared" si="3"/>
        <v>5800</v>
      </c>
      <c r="M9" s="15">
        <f t="shared" si="4"/>
        <v>4290</v>
      </c>
      <c r="N9" s="15">
        <f t="shared" si="5"/>
        <v>29900</v>
      </c>
      <c r="O9" s="15">
        <f t="shared" si="6"/>
        <v>4010</v>
      </c>
      <c r="P9" s="15">
        <f t="shared" si="7"/>
        <v>3300</v>
      </c>
      <c r="Q9" s="34">
        <f t="shared" si="8"/>
        <v>44500</v>
      </c>
      <c r="R9" s="34">
        <f t="shared" si="9"/>
        <v>42100</v>
      </c>
      <c r="S9" s="34">
        <f t="shared" si="10"/>
        <v>486000</v>
      </c>
      <c r="T9" s="34">
        <f t="shared" si="11"/>
        <v>24500</v>
      </c>
      <c r="U9" s="7" t="s">
        <v>19</v>
      </c>
      <c r="V9" s="35">
        <v>9.2514519049999997</v>
      </c>
    </row>
    <row r="10" spans="1:22" ht="24" x14ac:dyDescent="0.2">
      <c r="A10" s="16">
        <v>20214</v>
      </c>
      <c r="B10" s="50" t="s">
        <v>562</v>
      </c>
      <c r="C10" s="50" t="s">
        <v>46</v>
      </c>
      <c r="D10" s="51" t="s">
        <v>448</v>
      </c>
      <c r="E10" s="23">
        <f t="shared" si="0"/>
        <v>12300</v>
      </c>
      <c r="F10" s="11" t="s">
        <v>162</v>
      </c>
      <c r="G10" s="17" t="s">
        <v>161</v>
      </c>
      <c r="H10" s="18">
        <v>44378</v>
      </c>
      <c r="I10" s="15">
        <v>12300</v>
      </c>
      <c r="J10" s="15">
        <f t="shared" si="1"/>
        <v>12300</v>
      </c>
      <c r="K10" s="15">
        <f t="shared" si="2"/>
        <v>14700</v>
      </c>
      <c r="L10" s="15">
        <f t="shared" si="3"/>
        <v>15600</v>
      </c>
      <c r="M10" s="15">
        <f t="shared" si="4"/>
        <v>11600</v>
      </c>
      <c r="N10" s="15">
        <f t="shared" si="5"/>
        <v>81000</v>
      </c>
      <c r="O10" s="15">
        <f t="shared" si="6"/>
        <v>10900</v>
      </c>
      <c r="P10" s="15">
        <f t="shared" si="7"/>
        <v>9000</v>
      </c>
      <c r="Q10" s="34">
        <f t="shared" si="8"/>
        <v>121000</v>
      </c>
      <c r="R10" s="34">
        <f t="shared" si="9"/>
        <v>114000</v>
      </c>
      <c r="S10" s="34">
        <f t="shared" si="10"/>
        <v>1314000</v>
      </c>
      <c r="T10" s="34">
        <f t="shared" si="11"/>
        <v>67000</v>
      </c>
      <c r="U10" s="36" t="s">
        <v>34</v>
      </c>
      <c r="V10" s="64">
        <v>106.79388899999999</v>
      </c>
    </row>
    <row r="11" spans="1:22" ht="24" x14ac:dyDescent="0.2">
      <c r="A11" s="16">
        <v>20214</v>
      </c>
      <c r="B11" s="50" t="s">
        <v>562</v>
      </c>
      <c r="C11" s="50" t="s">
        <v>47</v>
      </c>
      <c r="D11" s="51" t="s">
        <v>449</v>
      </c>
      <c r="E11" s="23">
        <f t="shared" si="0"/>
        <v>3012</v>
      </c>
      <c r="F11" s="11" t="s">
        <v>162</v>
      </c>
      <c r="G11" s="17" t="s">
        <v>161</v>
      </c>
      <c r="H11" s="18">
        <v>44378</v>
      </c>
      <c r="I11" s="15">
        <v>3012</v>
      </c>
      <c r="J11" s="15">
        <v>3012</v>
      </c>
      <c r="K11" s="15">
        <f t="shared" si="2"/>
        <v>3580</v>
      </c>
      <c r="L11" s="15">
        <f t="shared" si="3"/>
        <v>3810</v>
      </c>
      <c r="M11" s="15">
        <f t="shared" si="4"/>
        <v>2840</v>
      </c>
      <c r="N11" s="15">
        <f t="shared" si="5"/>
        <v>19800</v>
      </c>
      <c r="O11" s="15">
        <f t="shared" si="6"/>
        <v>2660</v>
      </c>
      <c r="P11" s="15">
        <f t="shared" si="7"/>
        <v>2190</v>
      </c>
      <c r="Q11" s="34">
        <f t="shared" si="8"/>
        <v>29500</v>
      </c>
      <c r="R11" s="34">
        <f t="shared" si="9"/>
        <v>27900</v>
      </c>
      <c r="S11" s="34">
        <f t="shared" si="10"/>
        <v>322000</v>
      </c>
      <c r="T11" s="34">
        <f t="shared" si="11"/>
        <v>16300</v>
      </c>
      <c r="U11" s="36" t="s">
        <v>35</v>
      </c>
      <c r="V11" s="64">
        <v>5.3795296830000003</v>
      </c>
    </row>
    <row r="12" spans="1:22" ht="24" x14ac:dyDescent="0.2">
      <c r="A12" s="16">
        <v>20214</v>
      </c>
      <c r="B12" s="50" t="s">
        <v>562</v>
      </c>
      <c r="C12" s="50" t="s">
        <v>48</v>
      </c>
      <c r="D12" s="51" t="s">
        <v>450</v>
      </c>
      <c r="E12" s="23">
        <f t="shared" si="0"/>
        <v>8200</v>
      </c>
      <c r="F12" s="11" t="s">
        <v>162</v>
      </c>
      <c r="G12" s="17" t="s">
        <v>161</v>
      </c>
      <c r="H12" s="18">
        <v>44378</v>
      </c>
      <c r="I12" s="15">
        <v>8200</v>
      </c>
      <c r="J12" s="15">
        <f t="shared" si="1"/>
        <v>8200</v>
      </c>
      <c r="K12" s="15">
        <f t="shared" si="2"/>
        <v>9800</v>
      </c>
      <c r="L12" s="15">
        <f t="shared" si="3"/>
        <v>10400</v>
      </c>
      <c r="M12" s="15">
        <f t="shared" si="4"/>
        <v>7800</v>
      </c>
      <c r="N12" s="15">
        <f t="shared" si="5"/>
        <v>54000</v>
      </c>
      <c r="O12" s="15">
        <f t="shared" si="6"/>
        <v>7300</v>
      </c>
      <c r="P12" s="15">
        <f t="shared" si="7"/>
        <v>6000</v>
      </c>
      <c r="Q12" s="34">
        <f t="shared" si="8"/>
        <v>81000</v>
      </c>
      <c r="R12" s="34">
        <f t="shared" si="9"/>
        <v>76000</v>
      </c>
      <c r="S12" s="34">
        <f t="shared" si="10"/>
        <v>876000</v>
      </c>
      <c r="T12" s="34">
        <f t="shared" si="11"/>
        <v>44200</v>
      </c>
    </row>
    <row r="13" spans="1:22" ht="24" x14ac:dyDescent="0.2">
      <c r="A13" s="16">
        <v>20214</v>
      </c>
      <c r="B13" s="50" t="s">
        <v>562</v>
      </c>
      <c r="C13" s="50" t="s">
        <v>83</v>
      </c>
      <c r="D13" s="52" t="s">
        <v>437</v>
      </c>
      <c r="E13" s="23">
        <f t="shared" si="0"/>
        <v>6499</v>
      </c>
      <c r="F13" s="11" t="s">
        <v>162</v>
      </c>
      <c r="G13" s="17" t="s">
        <v>161</v>
      </c>
      <c r="H13" s="18">
        <v>44378</v>
      </c>
      <c r="I13" s="15">
        <v>6499</v>
      </c>
      <c r="J13" s="15">
        <v>6499</v>
      </c>
      <c r="K13" s="15">
        <f t="shared" si="2"/>
        <v>7800</v>
      </c>
      <c r="L13" s="15">
        <f t="shared" si="3"/>
        <v>8300</v>
      </c>
      <c r="M13" s="15">
        <f t="shared" si="4"/>
        <v>6200</v>
      </c>
      <c r="N13" s="15">
        <f t="shared" si="5"/>
        <v>42700</v>
      </c>
      <c r="O13" s="15">
        <f t="shared" si="6"/>
        <v>5800</v>
      </c>
      <c r="P13" s="15">
        <f t="shared" si="7"/>
        <v>4710</v>
      </c>
      <c r="Q13" s="34">
        <f t="shared" si="8"/>
        <v>64000</v>
      </c>
      <c r="R13" s="34">
        <f t="shared" si="9"/>
        <v>61000</v>
      </c>
      <c r="S13" s="34">
        <f t="shared" si="10"/>
        <v>695000</v>
      </c>
      <c r="T13" s="34">
        <f t="shared" si="11"/>
        <v>35000</v>
      </c>
    </row>
    <row r="14" spans="1:22" ht="24" x14ac:dyDescent="0.2">
      <c r="A14" s="16">
        <v>20214</v>
      </c>
      <c r="B14" s="50" t="s">
        <v>562</v>
      </c>
      <c r="C14" s="50" t="s">
        <v>84</v>
      </c>
      <c r="D14" s="52" t="s">
        <v>438</v>
      </c>
      <c r="E14" s="23">
        <f t="shared" si="0"/>
        <v>17600</v>
      </c>
      <c r="F14" s="11" t="s">
        <v>162</v>
      </c>
      <c r="G14" s="17" t="s">
        <v>161</v>
      </c>
      <c r="H14" s="18">
        <v>44378</v>
      </c>
      <c r="I14" s="15">
        <v>17600</v>
      </c>
      <c r="J14" s="15">
        <f t="shared" si="1"/>
        <v>17600</v>
      </c>
      <c r="K14" s="15">
        <f t="shared" si="2"/>
        <v>21000</v>
      </c>
      <c r="L14" s="15">
        <f t="shared" si="3"/>
        <v>22300</v>
      </c>
      <c r="M14" s="15">
        <f t="shared" si="4"/>
        <v>16600</v>
      </c>
      <c r="N14" s="15">
        <f t="shared" si="5"/>
        <v>116000</v>
      </c>
      <c r="O14" s="15">
        <f t="shared" si="6"/>
        <v>15600</v>
      </c>
      <c r="P14" s="15">
        <f t="shared" si="7"/>
        <v>12800</v>
      </c>
      <c r="Q14" s="34">
        <f t="shared" si="8"/>
        <v>172000</v>
      </c>
      <c r="R14" s="34">
        <f t="shared" si="9"/>
        <v>163000</v>
      </c>
      <c r="S14" s="34">
        <f t="shared" si="10"/>
        <v>1880000</v>
      </c>
      <c r="T14" s="34">
        <f t="shared" si="11"/>
        <v>95000</v>
      </c>
    </row>
    <row r="15" spans="1:22" ht="24" x14ac:dyDescent="0.2">
      <c r="A15" s="16">
        <v>20214</v>
      </c>
      <c r="B15" s="50" t="s">
        <v>562</v>
      </c>
      <c r="C15" s="50" t="s">
        <v>85</v>
      </c>
      <c r="D15" s="52" t="s">
        <v>439</v>
      </c>
      <c r="E15" s="23">
        <f t="shared" si="0"/>
        <v>29300</v>
      </c>
      <c r="F15" s="11" t="s">
        <v>162</v>
      </c>
      <c r="G15" s="17" t="s">
        <v>161</v>
      </c>
      <c r="H15" s="18">
        <v>44378</v>
      </c>
      <c r="I15" s="15">
        <v>29300</v>
      </c>
      <c r="J15" s="15">
        <f t="shared" si="1"/>
        <v>29300</v>
      </c>
      <c r="K15" s="15">
        <f t="shared" si="2"/>
        <v>34800</v>
      </c>
      <c r="L15" s="15">
        <f t="shared" si="3"/>
        <v>37100</v>
      </c>
      <c r="M15" s="15">
        <f t="shared" si="4"/>
        <v>27600</v>
      </c>
      <c r="N15" s="15">
        <f t="shared" si="5"/>
        <v>193000</v>
      </c>
      <c r="O15" s="15">
        <f t="shared" si="6"/>
        <v>25900</v>
      </c>
      <c r="P15" s="15">
        <f t="shared" si="7"/>
        <v>21300</v>
      </c>
      <c r="Q15" s="34">
        <f t="shared" si="8"/>
        <v>287000</v>
      </c>
      <c r="R15" s="34">
        <f t="shared" si="9"/>
        <v>272000</v>
      </c>
      <c r="S15" s="34">
        <f t="shared" si="10"/>
        <v>3130000</v>
      </c>
      <c r="T15" s="34">
        <f t="shared" si="11"/>
        <v>158000</v>
      </c>
    </row>
    <row r="16" spans="1:22" ht="24" x14ac:dyDescent="0.2">
      <c r="A16" s="16">
        <v>20214</v>
      </c>
      <c r="B16" s="50" t="s">
        <v>562</v>
      </c>
      <c r="C16" s="50" t="s">
        <v>59</v>
      </c>
      <c r="D16" s="52" t="s">
        <v>431</v>
      </c>
      <c r="E16" s="23">
        <f t="shared" si="0"/>
        <v>6499</v>
      </c>
      <c r="F16" s="11" t="s">
        <v>162</v>
      </c>
      <c r="G16" s="17" t="s">
        <v>161</v>
      </c>
      <c r="H16" s="18">
        <v>44378</v>
      </c>
      <c r="I16" s="15">
        <v>6499</v>
      </c>
      <c r="J16" s="15">
        <v>6499</v>
      </c>
      <c r="K16" s="15">
        <f t="shared" si="2"/>
        <v>7800</v>
      </c>
      <c r="L16" s="15">
        <f t="shared" si="3"/>
        <v>8300</v>
      </c>
      <c r="M16" s="15">
        <f t="shared" si="4"/>
        <v>6200</v>
      </c>
      <c r="N16" s="15">
        <f t="shared" si="5"/>
        <v>42700</v>
      </c>
      <c r="O16" s="15">
        <f t="shared" si="6"/>
        <v>5800</v>
      </c>
      <c r="P16" s="15">
        <f t="shared" si="7"/>
        <v>4710</v>
      </c>
      <c r="Q16" s="34">
        <f t="shared" si="8"/>
        <v>64000</v>
      </c>
      <c r="R16" s="34">
        <f t="shared" si="9"/>
        <v>61000</v>
      </c>
      <c r="S16" s="34">
        <f t="shared" si="10"/>
        <v>695000</v>
      </c>
      <c r="T16" s="34">
        <f t="shared" si="11"/>
        <v>35000</v>
      </c>
    </row>
    <row r="17" spans="1:20" ht="24" x14ac:dyDescent="0.2">
      <c r="A17" s="16">
        <v>20214</v>
      </c>
      <c r="B17" s="50" t="s">
        <v>562</v>
      </c>
      <c r="C17" s="50" t="s">
        <v>60</v>
      </c>
      <c r="D17" s="52" t="s">
        <v>432</v>
      </c>
      <c r="E17" s="23">
        <f t="shared" si="0"/>
        <v>17600</v>
      </c>
      <c r="F17" s="11" t="s">
        <v>162</v>
      </c>
      <c r="G17" s="17" t="s">
        <v>161</v>
      </c>
      <c r="H17" s="18">
        <v>44378</v>
      </c>
      <c r="I17" s="15">
        <v>17600</v>
      </c>
      <c r="J17" s="15">
        <f t="shared" si="1"/>
        <v>17600</v>
      </c>
      <c r="K17" s="15">
        <f t="shared" si="2"/>
        <v>21000</v>
      </c>
      <c r="L17" s="15">
        <f t="shared" si="3"/>
        <v>22300</v>
      </c>
      <c r="M17" s="15">
        <f t="shared" si="4"/>
        <v>16600</v>
      </c>
      <c r="N17" s="15">
        <f t="shared" si="5"/>
        <v>116000</v>
      </c>
      <c r="O17" s="15">
        <f t="shared" si="6"/>
        <v>15600</v>
      </c>
      <c r="P17" s="15">
        <f t="shared" si="7"/>
        <v>12800</v>
      </c>
      <c r="Q17" s="34">
        <f t="shared" si="8"/>
        <v>172000</v>
      </c>
      <c r="R17" s="34">
        <f t="shared" si="9"/>
        <v>163000</v>
      </c>
      <c r="S17" s="34">
        <f t="shared" si="10"/>
        <v>1880000</v>
      </c>
      <c r="T17" s="34">
        <f t="shared" si="11"/>
        <v>95000</v>
      </c>
    </row>
    <row r="18" spans="1:20" ht="24" x14ac:dyDescent="0.2">
      <c r="A18" s="16">
        <v>20214</v>
      </c>
      <c r="B18" s="50" t="s">
        <v>562</v>
      </c>
      <c r="C18" s="50" t="s">
        <v>61</v>
      </c>
      <c r="D18" s="52" t="s">
        <v>433</v>
      </c>
      <c r="E18" s="23">
        <f t="shared" si="0"/>
        <v>29300</v>
      </c>
      <c r="F18" s="11" t="s">
        <v>162</v>
      </c>
      <c r="G18" s="17" t="s">
        <v>161</v>
      </c>
      <c r="H18" s="18">
        <v>44378</v>
      </c>
      <c r="I18" s="15">
        <v>29300</v>
      </c>
      <c r="J18" s="15">
        <f t="shared" si="1"/>
        <v>29300</v>
      </c>
      <c r="K18" s="15">
        <f t="shared" si="2"/>
        <v>34800</v>
      </c>
      <c r="L18" s="15">
        <f t="shared" si="3"/>
        <v>37100</v>
      </c>
      <c r="M18" s="15">
        <f t="shared" si="4"/>
        <v>27600</v>
      </c>
      <c r="N18" s="15">
        <f t="shared" si="5"/>
        <v>193000</v>
      </c>
      <c r="O18" s="15">
        <f t="shared" si="6"/>
        <v>25900</v>
      </c>
      <c r="P18" s="15">
        <f t="shared" si="7"/>
        <v>21300</v>
      </c>
      <c r="Q18" s="34">
        <f t="shared" si="8"/>
        <v>287000</v>
      </c>
      <c r="R18" s="34">
        <f t="shared" si="9"/>
        <v>272000</v>
      </c>
      <c r="S18" s="34">
        <f t="shared" si="10"/>
        <v>3130000</v>
      </c>
      <c r="T18" s="34">
        <f t="shared" si="11"/>
        <v>158000</v>
      </c>
    </row>
    <row r="19" spans="1:20" ht="24" x14ac:dyDescent="0.2">
      <c r="A19" s="16">
        <v>20214</v>
      </c>
      <c r="B19" s="50" t="s">
        <v>562</v>
      </c>
      <c r="C19" s="50" t="s">
        <v>86</v>
      </c>
      <c r="D19" s="52" t="s">
        <v>440</v>
      </c>
      <c r="E19" s="23">
        <f t="shared" si="0"/>
        <v>6499</v>
      </c>
      <c r="F19" s="11" t="s">
        <v>162</v>
      </c>
      <c r="G19" s="17" t="s">
        <v>161</v>
      </c>
      <c r="H19" s="18">
        <v>44378</v>
      </c>
      <c r="I19" s="15">
        <v>6499</v>
      </c>
      <c r="J19" s="15">
        <v>6499</v>
      </c>
      <c r="K19" s="15">
        <f t="shared" si="2"/>
        <v>7800</v>
      </c>
      <c r="L19" s="15">
        <f t="shared" si="3"/>
        <v>8300</v>
      </c>
      <c r="M19" s="15">
        <f t="shared" si="4"/>
        <v>6200</v>
      </c>
      <c r="N19" s="15">
        <f t="shared" si="5"/>
        <v>42700</v>
      </c>
      <c r="O19" s="15">
        <f t="shared" si="6"/>
        <v>5800</v>
      </c>
      <c r="P19" s="15">
        <f t="shared" si="7"/>
        <v>4710</v>
      </c>
      <c r="Q19" s="34">
        <f t="shared" si="8"/>
        <v>64000</v>
      </c>
      <c r="R19" s="34">
        <f t="shared" si="9"/>
        <v>61000</v>
      </c>
      <c r="S19" s="34">
        <f t="shared" si="10"/>
        <v>695000</v>
      </c>
      <c r="T19" s="34">
        <f t="shared" si="11"/>
        <v>35000</v>
      </c>
    </row>
    <row r="20" spans="1:20" ht="24" x14ac:dyDescent="0.2">
      <c r="A20" s="16">
        <v>20214</v>
      </c>
      <c r="B20" s="50" t="s">
        <v>562</v>
      </c>
      <c r="C20" s="50" t="s">
        <v>87</v>
      </c>
      <c r="D20" s="52" t="s">
        <v>441</v>
      </c>
      <c r="E20" s="23">
        <f t="shared" si="0"/>
        <v>17600</v>
      </c>
      <c r="F20" s="11" t="s">
        <v>162</v>
      </c>
      <c r="G20" s="17" t="s">
        <v>161</v>
      </c>
      <c r="H20" s="18">
        <v>44378</v>
      </c>
      <c r="I20" s="15">
        <v>17600</v>
      </c>
      <c r="J20" s="15">
        <f t="shared" ref="J20:J24" si="12">IF(I20="Varies","Varies",IF(OR(I20="",(I20*$V$1)&lt;1),ROUNDUP((I20*$V$1),2),IF((I20*$V$1)&lt;10,ROUNDUP((I20*$V$1),1),IF((I20*$V$1)&lt;500,ROUNDUP((I20*$V$1),0),IF((I20*$V$1)&lt;5000,ROUNDUP((I20*$V$1),-1),IF((I20*$V$1)&lt;50000,ROUNDUP((I20*$V$1),-2),IF((I20*$V$1)&lt;500000,ROUNDUP((I20*$V$1),-3),ROUNDUP((I20*$V$1),-3))))))))</f>
        <v>17600</v>
      </c>
      <c r="K20" s="15">
        <f t="shared" si="2"/>
        <v>21000</v>
      </c>
      <c r="L20" s="15">
        <f t="shared" ref="L20:L24" si="13">IF(I20="Varies","Varies",IF(OR(I20="",(I20*$V$3)&lt;1),ROUNDUP((I20*$V$3),2),IF((I20*$V$3)&lt;10,ROUNDUP((I20*$V$3),1),IF((I20*$V$3)&lt;500,ROUNDUP((I20*$V$3),0),IF((I20*$V$3)&lt;5000,ROUNDUP((I20*$V$3),-1),IF((I20*$V$3)&lt;50000,ROUNDUP((I20*$V$3),-2),IF((I20*$V$3)&lt;500000,ROUNDUP((I20*$V$3),-3),ROUNDUP((I20*$V$3),-3))))))))</f>
        <v>22300</v>
      </c>
      <c r="M20" s="15">
        <f t="shared" ref="M20:M24" si="14">IF(I20="Varies","Varies",IF(OR(I20="",(I20*$V$4)&lt;1),ROUNDUP((I20*$V$4),2),IF((I20*$V$4)&lt;10,ROUNDUP((I20*$V$4),1),IF((I20*$V$4)&lt;500,ROUNDUP((I20*$V$4),0),IF((I20*$V$4)&lt;5000,ROUNDUP((I20*$V$4),-1),IF((I20*$V$4)&lt;50000,ROUNDUP((I20*$V$4),-2),IF((I20*$V$4)&lt;500000,ROUNDUP((I20*$V$4),-3),ROUNDUP((I20*$V$4),-3))))))))</f>
        <v>16600</v>
      </c>
      <c r="N20" s="15">
        <f t="shared" ref="N20:N24" si="15">IF(I20="Varies","Varies",IF(OR(I20="",(I20*$V$5)&lt;1),ROUNDUP((I20*$V$5),2),IF((I20*$V$5)&lt;10,ROUNDUP((I20*$V$5),1),IF((I20*$V$5)&lt;500,ROUNDUP((I20*$V$5),0),IF((I20*$V$5)&lt;5000,ROUNDUP((I20*$V$5),-1),IF((I20*$V$5)&lt;50000,ROUNDUP((I20*$V$5),-2),IF((I20*$V$5)&lt;500000,ROUNDUP((I20*$V$5),-3),ROUNDUP((I20*$V$5),-3))))))))</f>
        <v>116000</v>
      </c>
      <c r="O20" s="15">
        <f t="shared" ref="O20:O24" si="16">IF(I20="Varies","Varies",IF(OR(I20="",(I20*$V$6)&lt;1),ROUNDUP((I20*$V$6),2),IF((I20*$V$6)&lt;10,ROUNDUP((I20*$V$6),1),IF((I20*$V$6)&lt;500,ROUNDUP((I20*$V$6),0),IF((I20*$V$6)&lt;5000,ROUNDUP((I20*$V$6),-1),IF((I20*$V$6)&lt;50000,ROUNDUP((I20*$V$6),-2),IF((I20*$V$6)&lt;500000,ROUNDUP((I20*$V$6),-3),ROUNDUP((I20*$V$6),-3))))))))</f>
        <v>15600</v>
      </c>
      <c r="P20" s="15">
        <f t="shared" ref="P20:P24" si="17">IF(I20="Varies","Varies",IF(OR(I20="",(I20*$V$7)&lt;1),ROUNDUP((I20*$V$7),2),IF((I20*$V$7)&lt;10,ROUNDUP((I20*$V$7),1),IF((I20*$V$7)&lt;500,ROUNDUP((I20*$V$7),0),IF((I20*$V$7)&lt;5000,ROUNDUP((I20*$V$7),-1),IF((I20*$V$7)&lt;50000,ROUNDUP((I20*$V$7),-2),IF((I20*$V$7)&lt;500000,ROUNDUP((I20*$V$7),-3),ROUNDUP((I20*$V$7),-3))))))))</f>
        <v>12800</v>
      </c>
      <c r="Q20" s="34">
        <f t="shared" ref="Q20:Q24" si="18">IF(I20="Varies","Varies",IF(OR(I20="",(I20*$V$8)&lt;1),ROUNDUP((I20*$V$8),2),IF((I20*$V$8)&lt;10,ROUNDUP((I20*$V$8),1),IF((I20*$V$8)&lt;500,ROUNDUP((I20*$V$8),0),IF((I20*$V$8)&lt;5000,ROUNDUP((I20*$V$8),-1),IF((I20*$V$8)&lt;50000,ROUNDUP((I20*$V$8),-2),IF((I20*$V$8)&lt;500000,ROUNDUP((I20*$V$8),-3),ROUNDUP((I20*$V$8),-3))))))))</f>
        <v>172000</v>
      </c>
      <c r="R20" s="34">
        <f t="shared" ref="R20:R24" si="19">IF(I20="Varies","Varies",IF(OR(I20="",(I20*$V$9)&lt;1),ROUNDUP((I20*$V$9),2),IF((I20*$V$9)&lt;10,ROUNDUP((I20*$V$9),1),IF((I20*$V$9)&lt;500,ROUNDUP((I20*$V$9),0),IF((I20*$V$9)&lt;5000,ROUNDUP((I20*$V$9),-1),IF((I20*$V$9)&lt;50000,ROUNDUP((I20*$V$9),-2),IF((I20*$V$9)&lt;500000,ROUNDUP((I20*$V$9),-3),ROUNDUP((I20*$V$9),-3))))))))</f>
        <v>163000</v>
      </c>
      <c r="S20" s="34">
        <f t="shared" ref="S20:S24" si="20">IF(I20="Varies","Varies",IF(OR(I20="",(I20*$V$10)&lt;1),ROUNDUP((I20*$V$10),2),IF((I20*$V$10)&lt;10,ROUNDUP((I20*$V$10),1),IF((I20*$V$10)&lt;500,ROUNDUP((I20*$V$10),0),IF((I20*$V$10)&lt;5000,ROUNDUP((I20*$V$10),-1),IF((I20*$V$10)&lt;50000,ROUNDUP((I20*$V$10),-2),IF((I20*$V$10)&lt;500000,ROUNDUP((I20*$V$10),-3),ROUNDUP((I20*$V$10),-3))))))))</f>
        <v>1880000</v>
      </c>
      <c r="T20" s="34">
        <f t="shared" ref="T20:T24" si="21">IF(I20="Varies","Varies",IF(OR(I20="",(I20*$V$11)&lt;1),ROUNDUP((I20*$V$11),2),IF((I20*$V$11)&lt;10,ROUNDUP((I20*$V$11),1),IF((I20*$V$11)&lt;500,ROUNDUP((I20*$V$11),0),IF((I20*$V$11)&lt;5000,ROUNDUP((I20*$V$11),-1),IF((I20*$V$11)&lt;50000,ROUNDUP((I20*$V$11),-2),IF((I20*$V$11)&lt;500000,ROUNDUP((I20*$V$11),-3),ROUNDUP((I20*$V$11),-3))))))))</f>
        <v>95000</v>
      </c>
    </row>
    <row r="21" spans="1:20" ht="24" x14ac:dyDescent="0.2">
      <c r="A21" s="16">
        <v>20214</v>
      </c>
      <c r="B21" s="50" t="s">
        <v>562</v>
      </c>
      <c r="C21" s="50" t="s">
        <v>88</v>
      </c>
      <c r="D21" s="52" t="s">
        <v>442</v>
      </c>
      <c r="E21" s="23">
        <f t="shared" si="0"/>
        <v>29300</v>
      </c>
      <c r="F21" s="11" t="s">
        <v>162</v>
      </c>
      <c r="G21" s="17" t="s">
        <v>161</v>
      </c>
      <c r="H21" s="18">
        <v>44378</v>
      </c>
      <c r="I21" s="15">
        <v>29300</v>
      </c>
      <c r="J21" s="15">
        <f t="shared" si="12"/>
        <v>29300</v>
      </c>
      <c r="K21" s="15">
        <f t="shared" si="2"/>
        <v>34800</v>
      </c>
      <c r="L21" s="15">
        <f t="shared" si="13"/>
        <v>37100</v>
      </c>
      <c r="M21" s="15">
        <f t="shared" si="14"/>
        <v>27600</v>
      </c>
      <c r="N21" s="15">
        <f t="shared" si="15"/>
        <v>193000</v>
      </c>
      <c r="O21" s="15">
        <f t="shared" si="16"/>
        <v>25900</v>
      </c>
      <c r="P21" s="15">
        <f t="shared" si="17"/>
        <v>21300</v>
      </c>
      <c r="Q21" s="34">
        <f t="shared" si="18"/>
        <v>287000</v>
      </c>
      <c r="R21" s="34">
        <f t="shared" si="19"/>
        <v>272000</v>
      </c>
      <c r="S21" s="34">
        <f t="shared" si="20"/>
        <v>3130000</v>
      </c>
      <c r="T21" s="34">
        <f t="shared" si="21"/>
        <v>158000</v>
      </c>
    </row>
    <row r="22" spans="1:20" ht="24" x14ac:dyDescent="0.2">
      <c r="A22" s="16">
        <v>20214</v>
      </c>
      <c r="B22" s="50" t="s">
        <v>562</v>
      </c>
      <c r="C22" s="50" t="s">
        <v>62</v>
      </c>
      <c r="D22" s="52" t="s">
        <v>434</v>
      </c>
      <c r="E22" s="23">
        <f t="shared" si="0"/>
        <v>6499</v>
      </c>
      <c r="F22" s="11" t="s">
        <v>162</v>
      </c>
      <c r="G22" s="17" t="s">
        <v>161</v>
      </c>
      <c r="H22" s="18">
        <v>44378</v>
      </c>
      <c r="I22" s="15">
        <v>6499</v>
      </c>
      <c r="J22" s="15">
        <v>6499</v>
      </c>
      <c r="K22" s="15">
        <f t="shared" si="2"/>
        <v>7800</v>
      </c>
      <c r="L22" s="15">
        <f t="shared" si="13"/>
        <v>8300</v>
      </c>
      <c r="M22" s="15">
        <f t="shared" si="14"/>
        <v>6200</v>
      </c>
      <c r="N22" s="15">
        <f t="shared" si="15"/>
        <v>42700</v>
      </c>
      <c r="O22" s="15">
        <f t="shared" si="16"/>
        <v>5800</v>
      </c>
      <c r="P22" s="15">
        <f t="shared" si="17"/>
        <v>4710</v>
      </c>
      <c r="Q22" s="34">
        <f t="shared" si="18"/>
        <v>64000</v>
      </c>
      <c r="R22" s="34">
        <f t="shared" si="19"/>
        <v>61000</v>
      </c>
      <c r="S22" s="34">
        <f t="shared" si="20"/>
        <v>695000</v>
      </c>
      <c r="T22" s="34">
        <f t="shared" si="21"/>
        <v>35000</v>
      </c>
    </row>
    <row r="23" spans="1:20" ht="24" x14ac:dyDescent="0.2">
      <c r="A23" s="16">
        <v>20214</v>
      </c>
      <c r="B23" s="50" t="s">
        <v>562</v>
      </c>
      <c r="C23" s="50" t="s">
        <v>63</v>
      </c>
      <c r="D23" s="52" t="s">
        <v>435</v>
      </c>
      <c r="E23" s="23">
        <f t="shared" si="0"/>
        <v>17600</v>
      </c>
      <c r="F23" s="11" t="s">
        <v>162</v>
      </c>
      <c r="G23" s="17" t="s">
        <v>161</v>
      </c>
      <c r="H23" s="18">
        <v>44378</v>
      </c>
      <c r="I23" s="15">
        <v>17600</v>
      </c>
      <c r="J23" s="15">
        <f t="shared" si="12"/>
        <v>17600</v>
      </c>
      <c r="K23" s="15">
        <f t="shared" si="2"/>
        <v>21000</v>
      </c>
      <c r="L23" s="15">
        <f t="shared" si="13"/>
        <v>22300</v>
      </c>
      <c r="M23" s="15">
        <f t="shared" si="14"/>
        <v>16600</v>
      </c>
      <c r="N23" s="15">
        <f t="shared" si="15"/>
        <v>116000</v>
      </c>
      <c r="O23" s="15">
        <f t="shared" si="16"/>
        <v>15600</v>
      </c>
      <c r="P23" s="15">
        <f t="shared" si="17"/>
        <v>12800</v>
      </c>
      <c r="Q23" s="34">
        <f t="shared" si="18"/>
        <v>172000</v>
      </c>
      <c r="R23" s="34">
        <f t="shared" si="19"/>
        <v>163000</v>
      </c>
      <c r="S23" s="34">
        <f t="shared" si="20"/>
        <v>1880000</v>
      </c>
      <c r="T23" s="34">
        <f t="shared" si="21"/>
        <v>95000</v>
      </c>
    </row>
    <row r="24" spans="1:20" ht="24" x14ac:dyDescent="0.2">
      <c r="A24" s="16">
        <v>20214</v>
      </c>
      <c r="B24" s="50" t="s">
        <v>562</v>
      </c>
      <c r="C24" s="50" t="s">
        <v>64</v>
      </c>
      <c r="D24" s="52" t="s">
        <v>436</v>
      </c>
      <c r="E24" s="23">
        <f t="shared" si="0"/>
        <v>29300</v>
      </c>
      <c r="F24" s="11" t="s">
        <v>162</v>
      </c>
      <c r="G24" s="17" t="s">
        <v>161</v>
      </c>
      <c r="H24" s="18">
        <v>44378</v>
      </c>
      <c r="I24" s="15">
        <v>29300</v>
      </c>
      <c r="J24" s="15">
        <f t="shared" si="12"/>
        <v>29300</v>
      </c>
      <c r="K24" s="15">
        <f t="shared" si="2"/>
        <v>34800</v>
      </c>
      <c r="L24" s="15">
        <f t="shared" si="13"/>
        <v>37100</v>
      </c>
      <c r="M24" s="15">
        <f t="shared" si="14"/>
        <v>27600</v>
      </c>
      <c r="N24" s="15">
        <f t="shared" si="15"/>
        <v>193000</v>
      </c>
      <c r="O24" s="15">
        <f t="shared" si="16"/>
        <v>25900</v>
      </c>
      <c r="P24" s="15">
        <f t="shared" si="17"/>
        <v>21300</v>
      </c>
      <c r="Q24" s="34">
        <f t="shared" si="18"/>
        <v>287000</v>
      </c>
      <c r="R24" s="34">
        <f t="shared" si="19"/>
        <v>272000</v>
      </c>
      <c r="S24" s="34">
        <f t="shared" si="20"/>
        <v>3130000</v>
      </c>
      <c r="T24" s="34">
        <f t="shared" si="21"/>
        <v>158000</v>
      </c>
    </row>
    <row r="25" spans="1:20" ht="24" x14ac:dyDescent="0.2">
      <c r="A25" s="16">
        <v>20214</v>
      </c>
      <c r="B25" s="50" t="s">
        <v>562</v>
      </c>
      <c r="C25" s="50" t="s">
        <v>119</v>
      </c>
      <c r="D25" s="53" t="s">
        <v>451</v>
      </c>
      <c r="E25" s="23">
        <f t="shared" si="0"/>
        <v>3699</v>
      </c>
      <c r="F25" s="11" t="s">
        <v>162</v>
      </c>
      <c r="G25" s="17" t="s">
        <v>161</v>
      </c>
      <c r="H25" s="18">
        <v>44378</v>
      </c>
      <c r="I25" s="15">
        <v>3699</v>
      </c>
      <c r="J25" s="15">
        <v>3699</v>
      </c>
      <c r="K25" s="15">
        <f t="shared" si="2"/>
        <v>4400</v>
      </c>
      <c r="L25" s="15">
        <f t="shared" ref="L25:L48" si="22">IF(I25="Varies","Varies",IF(OR(I25="",(I25*$V$3)&lt;1),ROUNDUP((I25*$V$3),2),IF((I25*$V$3)&lt;10,ROUNDUP((I25*$V$3),1),IF((I25*$V$3)&lt;500,ROUNDUP((I25*$V$3),0),IF((I25*$V$3)&lt;5000,ROUNDUP((I25*$V$3),-1),IF((I25*$V$3)&lt;50000,ROUNDUP((I25*$V$3),-2),IF((I25*$V$3)&lt;500000,ROUNDUP((I25*$V$3),-3),ROUNDUP((I25*$V$3),-3))))))))</f>
        <v>4680</v>
      </c>
      <c r="M25" s="15">
        <f t="shared" ref="M25:M48" si="23">IF(I25="Varies","Varies",IF(OR(I25="",(I25*$V$4)&lt;1),ROUNDUP((I25*$V$4),2),IF((I25*$V$4)&lt;10,ROUNDUP((I25*$V$4),1),IF((I25*$V$4)&lt;500,ROUNDUP((I25*$V$4),0),IF((I25*$V$4)&lt;5000,ROUNDUP((I25*$V$4),-1),IF((I25*$V$4)&lt;50000,ROUNDUP((I25*$V$4),-2),IF((I25*$V$4)&lt;500000,ROUNDUP((I25*$V$4),-3),ROUNDUP((I25*$V$4),-3))))))))</f>
        <v>3490</v>
      </c>
      <c r="N25" s="15">
        <f t="shared" ref="N25:N48" si="24">IF(I25="Varies","Varies",IF(OR(I25="",(I25*$V$5)&lt;1),ROUNDUP((I25*$V$5),2),IF((I25*$V$5)&lt;10,ROUNDUP((I25*$V$5),1),IF((I25*$V$5)&lt;500,ROUNDUP((I25*$V$5),0),IF((I25*$V$5)&lt;5000,ROUNDUP((I25*$V$5),-1),IF((I25*$V$5)&lt;50000,ROUNDUP((I25*$V$5),-2),IF((I25*$V$5)&lt;500000,ROUNDUP((I25*$V$5),-3),ROUNDUP((I25*$V$5),-3))))))))</f>
        <v>24300</v>
      </c>
      <c r="O25" s="15">
        <f t="shared" ref="O25:O48" si="25">IF(I25="Varies","Varies",IF(OR(I25="",(I25*$V$6)&lt;1),ROUNDUP((I25*$V$6),2),IF((I25*$V$6)&lt;10,ROUNDUP((I25*$V$6),1),IF((I25*$V$6)&lt;500,ROUNDUP((I25*$V$6),0),IF((I25*$V$6)&lt;5000,ROUNDUP((I25*$V$6),-1),IF((I25*$V$6)&lt;50000,ROUNDUP((I25*$V$6),-2),IF((I25*$V$6)&lt;500000,ROUNDUP((I25*$V$6),-3),ROUNDUP((I25*$V$6),-3))))))))</f>
        <v>3260</v>
      </c>
      <c r="P25" s="15">
        <f t="shared" ref="P25:P48" si="26">IF(I25="Varies","Varies",IF(OR(I25="",(I25*$V$7)&lt;1),ROUNDUP((I25*$V$7),2),IF((I25*$V$7)&lt;10,ROUNDUP((I25*$V$7),1),IF((I25*$V$7)&lt;500,ROUNDUP((I25*$V$7),0),IF((I25*$V$7)&lt;5000,ROUNDUP((I25*$V$7),-1),IF((I25*$V$7)&lt;50000,ROUNDUP((I25*$V$7),-2),IF((I25*$V$7)&lt;500000,ROUNDUP((I25*$V$7),-3),ROUNDUP((I25*$V$7),-3))))))))</f>
        <v>2690</v>
      </c>
      <c r="Q25" s="34">
        <f t="shared" ref="Q25:Q48" si="27">IF(I25="Varies","Varies",IF(OR(I25="",(I25*$V$8)&lt;1),ROUNDUP((I25*$V$8),2),IF((I25*$V$8)&lt;10,ROUNDUP((I25*$V$8),1),IF((I25*$V$8)&lt;500,ROUNDUP((I25*$V$8),0),IF((I25*$V$8)&lt;5000,ROUNDUP((I25*$V$8),-1),IF((I25*$V$8)&lt;50000,ROUNDUP((I25*$V$8),-2),IF((I25*$V$8)&lt;500000,ROUNDUP((I25*$V$8),-3),ROUNDUP((I25*$V$8),-3))))))))</f>
        <v>36200</v>
      </c>
      <c r="R25" s="34">
        <f t="shared" ref="R25:R48" si="28">IF(I25="Varies","Varies",IF(OR(I25="",(I25*$V$9)&lt;1),ROUNDUP((I25*$V$9),2),IF((I25*$V$9)&lt;10,ROUNDUP((I25*$V$9),1),IF((I25*$V$9)&lt;500,ROUNDUP((I25*$V$9),0),IF((I25*$V$9)&lt;5000,ROUNDUP((I25*$V$9),-1),IF((I25*$V$9)&lt;50000,ROUNDUP((I25*$V$9),-2),IF((I25*$V$9)&lt;500000,ROUNDUP((I25*$V$9),-3),ROUNDUP((I25*$V$9),-3))))))))</f>
        <v>34300</v>
      </c>
      <c r="S25" s="34">
        <f t="shared" ref="S25:S48" si="29">IF(I25="Varies","Varies",IF(OR(I25="",(I25*$V$10)&lt;1),ROUNDUP((I25*$V$10),2),IF((I25*$V$10)&lt;10,ROUNDUP((I25*$V$10),1),IF((I25*$V$10)&lt;500,ROUNDUP((I25*$V$10),0),IF((I25*$V$10)&lt;5000,ROUNDUP((I25*$V$10),-1),IF((I25*$V$10)&lt;50000,ROUNDUP((I25*$V$10),-2),IF((I25*$V$10)&lt;500000,ROUNDUP((I25*$V$10),-3),ROUNDUP((I25*$V$10),-3))))))))</f>
        <v>396000</v>
      </c>
      <c r="T25" s="34">
        <f t="shared" ref="T25:T48" si="30">IF(I25="Varies","Varies",IF(OR(I25="",(I25*$V$11)&lt;1),ROUNDUP((I25*$V$11),2),IF((I25*$V$11)&lt;10,ROUNDUP((I25*$V$11),1),IF((I25*$V$11)&lt;500,ROUNDUP((I25*$V$11),0),IF((I25*$V$11)&lt;5000,ROUNDUP((I25*$V$11),-1),IF((I25*$V$11)&lt;50000,ROUNDUP((I25*$V$11),-2),IF((I25*$V$11)&lt;500000,ROUNDUP((I25*$V$11),-3),ROUNDUP((I25*$V$11),-3))))))))</f>
        <v>19900</v>
      </c>
    </row>
    <row r="26" spans="1:20" ht="24" x14ac:dyDescent="0.2">
      <c r="A26" s="16">
        <v>20214</v>
      </c>
      <c r="B26" s="50" t="s">
        <v>562</v>
      </c>
      <c r="C26" s="50" t="s">
        <v>120</v>
      </c>
      <c r="D26" s="53" t="s">
        <v>452</v>
      </c>
      <c r="E26" s="23">
        <f t="shared" si="0"/>
        <v>10000</v>
      </c>
      <c r="F26" s="11" t="s">
        <v>162</v>
      </c>
      <c r="G26" s="17" t="s">
        <v>161</v>
      </c>
      <c r="H26" s="18">
        <v>44378</v>
      </c>
      <c r="I26" s="15">
        <v>10000</v>
      </c>
      <c r="J26" s="15">
        <f>IF(I26="Varies","Varies",IF(OR(I26="",(I26*$V$1)&lt;1),ROUNDUP((I26*$V$1),2),IF((I26*$V$1)&lt;10,ROUNDUP((I26*$V$1),1),IF((I26*$V$1)&lt;500,ROUNDUP((I26*$V$1),0),IF((I26*$V$1)&lt;5000,ROUNDUP((I26*$V$1),-1),IF((I26*$V$1)&lt;50000,ROUNDUP((I26*$V$1),-2),IF((I26*$V$1)&lt;500000,ROUNDUP((I26*$V$1),-3),ROUNDUP((I26*$V$1),-3))))))))</f>
        <v>10000</v>
      </c>
      <c r="K26" s="15">
        <f t="shared" si="2"/>
        <v>11900</v>
      </c>
      <c r="L26" s="15">
        <f t="shared" si="22"/>
        <v>12700</v>
      </c>
      <c r="M26" s="15">
        <f t="shared" si="23"/>
        <v>9500</v>
      </c>
      <c r="N26" s="15">
        <f t="shared" si="24"/>
        <v>66000</v>
      </c>
      <c r="O26" s="15">
        <f t="shared" si="25"/>
        <v>8900</v>
      </c>
      <c r="P26" s="15">
        <f t="shared" si="26"/>
        <v>7300</v>
      </c>
      <c r="Q26" s="34">
        <f t="shared" si="27"/>
        <v>98000</v>
      </c>
      <c r="R26" s="34">
        <f t="shared" si="28"/>
        <v>93000</v>
      </c>
      <c r="S26" s="34">
        <f t="shared" si="29"/>
        <v>1068000</v>
      </c>
      <c r="T26" s="34">
        <f t="shared" si="30"/>
        <v>54000</v>
      </c>
    </row>
    <row r="27" spans="1:20" ht="24" x14ac:dyDescent="0.2">
      <c r="A27" s="16">
        <v>20214</v>
      </c>
      <c r="B27" s="50" t="s">
        <v>562</v>
      </c>
      <c r="C27" s="50" t="s">
        <v>121</v>
      </c>
      <c r="D27" s="53" t="s">
        <v>459</v>
      </c>
      <c r="E27" s="23">
        <f t="shared" si="0"/>
        <v>16700</v>
      </c>
      <c r="F27" s="11" t="s">
        <v>162</v>
      </c>
      <c r="G27" s="17" t="s">
        <v>161</v>
      </c>
      <c r="H27" s="18">
        <v>44378</v>
      </c>
      <c r="I27" s="15">
        <v>16700</v>
      </c>
      <c r="J27" s="15">
        <f>IF(I27="Varies","Varies",IF(OR(I27="",(I27*$V$1)&lt;1),ROUNDUP((I27*$V$1),2),IF((I27*$V$1)&lt;10,ROUNDUP((I27*$V$1),1),IF((I27*$V$1)&lt;500,ROUNDUP((I27*$V$1),0),IF((I27*$V$1)&lt;5000,ROUNDUP((I27*$V$1),-1),IF((I27*$V$1)&lt;50000,ROUNDUP((I27*$V$1),-2),IF((I27*$V$1)&lt;500000,ROUNDUP((I27*$V$1),-3),ROUNDUP((I27*$V$1),-3))))))))</f>
        <v>16700</v>
      </c>
      <c r="K27" s="15">
        <f t="shared" si="2"/>
        <v>19900</v>
      </c>
      <c r="L27" s="15">
        <f t="shared" si="22"/>
        <v>21200</v>
      </c>
      <c r="M27" s="15">
        <f t="shared" si="23"/>
        <v>15800</v>
      </c>
      <c r="N27" s="15">
        <f t="shared" si="24"/>
        <v>110000</v>
      </c>
      <c r="O27" s="15">
        <f t="shared" si="25"/>
        <v>14800</v>
      </c>
      <c r="P27" s="15">
        <f t="shared" si="26"/>
        <v>12200</v>
      </c>
      <c r="Q27" s="34">
        <f t="shared" si="27"/>
        <v>164000</v>
      </c>
      <c r="R27" s="34">
        <f t="shared" si="28"/>
        <v>155000</v>
      </c>
      <c r="S27" s="34">
        <f t="shared" si="29"/>
        <v>1784000</v>
      </c>
      <c r="T27" s="34">
        <f t="shared" si="30"/>
        <v>90000</v>
      </c>
    </row>
    <row r="28" spans="1:20" ht="24" x14ac:dyDescent="0.2">
      <c r="A28" s="16">
        <v>20214</v>
      </c>
      <c r="B28" s="50" t="s">
        <v>562</v>
      </c>
      <c r="C28" s="50" t="s">
        <v>122</v>
      </c>
      <c r="D28" s="53" t="s">
        <v>460</v>
      </c>
      <c r="E28" s="23">
        <f t="shared" si="0"/>
        <v>2099</v>
      </c>
      <c r="F28" s="11" t="s">
        <v>162</v>
      </c>
      <c r="G28" s="17" t="s">
        <v>161</v>
      </c>
      <c r="H28" s="18">
        <v>44378</v>
      </c>
      <c r="I28" s="15">
        <v>2099</v>
      </c>
      <c r="J28" s="15">
        <v>2099</v>
      </c>
      <c r="K28" s="15">
        <f t="shared" si="2"/>
        <v>2500</v>
      </c>
      <c r="L28" s="15">
        <f t="shared" si="22"/>
        <v>2660</v>
      </c>
      <c r="M28" s="15">
        <f t="shared" si="23"/>
        <v>1980</v>
      </c>
      <c r="N28" s="15">
        <f t="shared" si="24"/>
        <v>13800</v>
      </c>
      <c r="O28" s="15">
        <f t="shared" si="25"/>
        <v>1850</v>
      </c>
      <c r="P28" s="15">
        <f t="shared" si="26"/>
        <v>1530</v>
      </c>
      <c r="Q28" s="34">
        <f t="shared" si="27"/>
        <v>20600</v>
      </c>
      <c r="R28" s="34">
        <f t="shared" si="28"/>
        <v>19500</v>
      </c>
      <c r="S28" s="34">
        <f t="shared" si="29"/>
        <v>225000</v>
      </c>
      <c r="T28" s="34">
        <f t="shared" si="30"/>
        <v>11300</v>
      </c>
    </row>
    <row r="29" spans="1:20" ht="24" x14ac:dyDescent="0.2">
      <c r="A29" s="16">
        <v>20214</v>
      </c>
      <c r="B29" s="50" t="s">
        <v>562</v>
      </c>
      <c r="C29" s="50" t="s">
        <v>123</v>
      </c>
      <c r="D29" s="53" t="s">
        <v>461</v>
      </c>
      <c r="E29" s="23">
        <f t="shared" si="0"/>
        <v>5700</v>
      </c>
      <c r="F29" s="11" t="s">
        <v>162</v>
      </c>
      <c r="G29" s="17" t="s">
        <v>161</v>
      </c>
      <c r="H29" s="18">
        <v>44378</v>
      </c>
      <c r="I29" s="15">
        <v>5700</v>
      </c>
      <c r="J29" s="15">
        <f>IF(I29="Varies","Varies",IF(OR(I29="",(I29*$V$1)&lt;1),ROUNDUP((I29*$V$1),2),IF((I29*$V$1)&lt;10,ROUNDUP((I29*$V$1),1),IF((I29*$V$1)&lt;500,ROUNDUP((I29*$V$1),0),IF((I29*$V$1)&lt;5000,ROUNDUP((I29*$V$1),-1),IF((I29*$V$1)&lt;50000,ROUNDUP((I29*$V$1),-2),IF((I29*$V$1)&lt;500000,ROUNDUP((I29*$V$1),-3),ROUNDUP((I29*$V$1),-3))))))))</f>
        <v>5700</v>
      </c>
      <c r="K29" s="15">
        <f t="shared" si="2"/>
        <v>6800</v>
      </c>
      <c r="L29" s="15">
        <f t="shared" si="22"/>
        <v>7300</v>
      </c>
      <c r="M29" s="15">
        <f t="shared" si="23"/>
        <v>5400</v>
      </c>
      <c r="N29" s="15">
        <f t="shared" si="24"/>
        <v>37500</v>
      </c>
      <c r="O29" s="15">
        <f t="shared" si="25"/>
        <v>5100</v>
      </c>
      <c r="P29" s="15">
        <f t="shared" si="26"/>
        <v>4140</v>
      </c>
      <c r="Q29" s="34">
        <f t="shared" si="27"/>
        <v>56000</v>
      </c>
      <c r="R29" s="34">
        <f t="shared" si="28"/>
        <v>53000</v>
      </c>
      <c r="S29" s="34">
        <f t="shared" si="29"/>
        <v>609000</v>
      </c>
      <c r="T29" s="34">
        <f t="shared" si="30"/>
        <v>30700</v>
      </c>
    </row>
    <row r="30" spans="1:20" ht="24" x14ac:dyDescent="0.2">
      <c r="A30" s="16">
        <v>20214</v>
      </c>
      <c r="B30" s="50" t="s">
        <v>562</v>
      </c>
      <c r="C30" s="50" t="s">
        <v>124</v>
      </c>
      <c r="D30" s="53" t="s">
        <v>462</v>
      </c>
      <c r="E30" s="23">
        <f t="shared" si="0"/>
        <v>9500</v>
      </c>
      <c r="F30" s="11" t="s">
        <v>162</v>
      </c>
      <c r="G30" s="17" t="s">
        <v>161</v>
      </c>
      <c r="H30" s="18">
        <v>44378</v>
      </c>
      <c r="I30" s="15">
        <v>9500</v>
      </c>
      <c r="J30" s="15">
        <f>IF(I30="Varies","Varies",IF(OR(I30="",(I30*$V$1)&lt;1),ROUNDUP((I30*$V$1),2),IF((I30*$V$1)&lt;10,ROUNDUP((I30*$V$1),1),IF((I30*$V$1)&lt;500,ROUNDUP((I30*$V$1),0),IF((I30*$V$1)&lt;5000,ROUNDUP((I30*$V$1),-1),IF((I30*$V$1)&lt;50000,ROUNDUP((I30*$V$1),-2),IF((I30*$V$1)&lt;500000,ROUNDUP((I30*$V$1),-3),ROUNDUP((I30*$V$1),-3))))))))</f>
        <v>9500</v>
      </c>
      <c r="K30" s="15">
        <f t="shared" si="2"/>
        <v>11300</v>
      </c>
      <c r="L30" s="15">
        <f t="shared" si="22"/>
        <v>12100</v>
      </c>
      <c r="M30" s="15">
        <f t="shared" si="23"/>
        <v>9000</v>
      </c>
      <c r="N30" s="15">
        <f t="shared" si="24"/>
        <v>63000</v>
      </c>
      <c r="O30" s="15">
        <f t="shared" si="25"/>
        <v>8400</v>
      </c>
      <c r="P30" s="15">
        <f t="shared" si="26"/>
        <v>6900</v>
      </c>
      <c r="Q30" s="34">
        <f t="shared" si="27"/>
        <v>93000</v>
      </c>
      <c r="R30" s="34">
        <f t="shared" si="28"/>
        <v>88000</v>
      </c>
      <c r="S30" s="34">
        <f t="shared" si="29"/>
        <v>1015000</v>
      </c>
      <c r="T30" s="34">
        <f t="shared" si="30"/>
        <v>52000</v>
      </c>
    </row>
    <row r="31" spans="1:20" ht="24" x14ac:dyDescent="0.2">
      <c r="A31" s="16">
        <v>20214</v>
      </c>
      <c r="B31" s="50" t="s">
        <v>562</v>
      </c>
      <c r="C31" s="50" t="s">
        <v>113</v>
      </c>
      <c r="D31" s="53" t="s">
        <v>453</v>
      </c>
      <c r="E31" s="23">
        <f t="shared" si="0"/>
        <v>3699</v>
      </c>
      <c r="F31" s="11" t="s">
        <v>162</v>
      </c>
      <c r="G31" s="17" t="s">
        <v>161</v>
      </c>
      <c r="H31" s="18">
        <v>44378</v>
      </c>
      <c r="I31" s="15">
        <v>3699</v>
      </c>
      <c r="J31" s="15">
        <v>3699</v>
      </c>
      <c r="K31" s="15">
        <f t="shared" si="2"/>
        <v>4400</v>
      </c>
      <c r="L31" s="15">
        <f t="shared" si="22"/>
        <v>4680</v>
      </c>
      <c r="M31" s="15">
        <f t="shared" si="23"/>
        <v>3490</v>
      </c>
      <c r="N31" s="15">
        <f t="shared" si="24"/>
        <v>24300</v>
      </c>
      <c r="O31" s="15">
        <f t="shared" si="25"/>
        <v>3260</v>
      </c>
      <c r="P31" s="15">
        <f t="shared" si="26"/>
        <v>2690</v>
      </c>
      <c r="Q31" s="34">
        <f t="shared" si="27"/>
        <v>36200</v>
      </c>
      <c r="R31" s="34">
        <f t="shared" si="28"/>
        <v>34300</v>
      </c>
      <c r="S31" s="34">
        <f t="shared" si="29"/>
        <v>396000</v>
      </c>
      <c r="T31" s="34">
        <f t="shared" si="30"/>
        <v>19900</v>
      </c>
    </row>
    <row r="32" spans="1:20" ht="24" x14ac:dyDescent="0.2">
      <c r="A32" s="16">
        <v>20214</v>
      </c>
      <c r="B32" s="50" t="s">
        <v>562</v>
      </c>
      <c r="C32" s="50" t="s">
        <v>114</v>
      </c>
      <c r="D32" s="53" t="s">
        <v>454</v>
      </c>
      <c r="E32" s="23">
        <f t="shared" si="0"/>
        <v>10000</v>
      </c>
      <c r="F32" s="11" t="s">
        <v>162</v>
      </c>
      <c r="G32" s="17" t="s">
        <v>161</v>
      </c>
      <c r="H32" s="18">
        <v>44378</v>
      </c>
      <c r="I32" s="15">
        <v>10000</v>
      </c>
      <c r="J32" s="15">
        <f>IF(I32="Varies","Varies",IF(OR(I32="",(I32*$V$1)&lt;1),ROUNDUP((I32*$V$1),2),IF((I32*$V$1)&lt;10,ROUNDUP((I32*$V$1),1),IF((I32*$V$1)&lt;500,ROUNDUP((I32*$V$1),0),IF((I32*$V$1)&lt;5000,ROUNDUP((I32*$V$1),-1),IF((I32*$V$1)&lt;50000,ROUNDUP((I32*$V$1),-2),IF((I32*$V$1)&lt;500000,ROUNDUP((I32*$V$1),-3),ROUNDUP((I32*$V$1),-3))))))))</f>
        <v>10000</v>
      </c>
      <c r="K32" s="15">
        <f t="shared" si="2"/>
        <v>11900</v>
      </c>
      <c r="L32" s="15">
        <f t="shared" si="22"/>
        <v>12700</v>
      </c>
      <c r="M32" s="15">
        <f t="shared" si="23"/>
        <v>9500</v>
      </c>
      <c r="N32" s="15">
        <f t="shared" si="24"/>
        <v>66000</v>
      </c>
      <c r="O32" s="15">
        <f t="shared" si="25"/>
        <v>8900</v>
      </c>
      <c r="P32" s="15">
        <f t="shared" si="26"/>
        <v>7300</v>
      </c>
      <c r="Q32" s="34">
        <f t="shared" si="27"/>
        <v>98000</v>
      </c>
      <c r="R32" s="34">
        <f t="shared" si="28"/>
        <v>93000</v>
      </c>
      <c r="S32" s="34">
        <f t="shared" si="29"/>
        <v>1068000</v>
      </c>
      <c r="T32" s="34">
        <f t="shared" si="30"/>
        <v>54000</v>
      </c>
    </row>
    <row r="33" spans="1:20" ht="24" x14ac:dyDescent="0.2">
      <c r="A33" s="16">
        <v>20214</v>
      </c>
      <c r="B33" s="50" t="s">
        <v>562</v>
      </c>
      <c r="C33" s="50" t="s">
        <v>115</v>
      </c>
      <c r="D33" s="53" t="s">
        <v>455</v>
      </c>
      <c r="E33" s="23">
        <f t="shared" si="0"/>
        <v>16700</v>
      </c>
      <c r="F33" s="11" t="s">
        <v>162</v>
      </c>
      <c r="G33" s="17" t="s">
        <v>161</v>
      </c>
      <c r="H33" s="18">
        <v>44378</v>
      </c>
      <c r="I33" s="15">
        <v>16700</v>
      </c>
      <c r="J33" s="15">
        <f>IF(I33="Varies","Varies",IF(OR(I33="",(I33*$V$1)&lt;1),ROUNDUP((I33*$V$1),2),IF((I33*$V$1)&lt;10,ROUNDUP((I33*$V$1),1),IF((I33*$V$1)&lt;500,ROUNDUP((I33*$V$1),0),IF((I33*$V$1)&lt;5000,ROUNDUP((I33*$V$1),-1),IF((I33*$V$1)&lt;50000,ROUNDUP((I33*$V$1),-2),IF((I33*$V$1)&lt;500000,ROUNDUP((I33*$V$1),-3),ROUNDUP((I33*$V$1),-3))))))))</f>
        <v>16700</v>
      </c>
      <c r="K33" s="15">
        <f t="shared" si="2"/>
        <v>19900</v>
      </c>
      <c r="L33" s="15">
        <f t="shared" si="22"/>
        <v>21200</v>
      </c>
      <c r="M33" s="15">
        <f t="shared" si="23"/>
        <v>15800</v>
      </c>
      <c r="N33" s="15">
        <f t="shared" si="24"/>
        <v>110000</v>
      </c>
      <c r="O33" s="15">
        <f t="shared" si="25"/>
        <v>14800</v>
      </c>
      <c r="P33" s="15">
        <f t="shared" si="26"/>
        <v>12200</v>
      </c>
      <c r="Q33" s="34">
        <f t="shared" si="27"/>
        <v>164000</v>
      </c>
      <c r="R33" s="34">
        <f t="shared" si="28"/>
        <v>155000</v>
      </c>
      <c r="S33" s="34">
        <f t="shared" si="29"/>
        <v>1784000</v>
      </c>
      <c r="T33" s="34">
        <f t="shared" si="30"/>
        <v>90000</v>
      </c>
    </row>
    <row r="34" spans="1:20" ht="24" x14ac:dyDescent="0.2">
      <c r="A34" s="16">
        <v>20214</v>
      </c>
      <c r="B34" s="50" t="s">
        <v>562</v>
      </c>
      <c r="C34" s="50" t="s">
        <v>116</v>
      </c>
      <c r="D34" s="53" t="s">
        <v>456</v>
      </c>
      <c r="E34" s="23">
        <f t="shared" si="0"/>
        <v>2099</v>
      </c>
      <c r="F34" s="11" t="s">
        <v>162</v>
      </c>
      <c r="G34" s="17" t="s">
        <v>161</v>
      </c>
      <c r="H34" s="18">
        <v>44378</v>
      </c>
      <c r="I34" s="15">
        <v>2099</v>
      </c>
      <c r="J34" s="15">
        <v>2099</v>
      </c>
      <c r="K34" s="15">
        <f t="shared" si="2"/>
        <v>2500</v>
      </c>
      <c r="L34" s="15">
        <f t="shared" si="22"/>
        <v>2660</v>
      </c>
      <c r="M34" s="15">
        <f t="shared" si="23"/>
        <v>1980</v>
      </c>
      <c r="N34" s="15">
        <f t="shared" si="24"/>
        <v>13800</v>
      </c>
      <c r="O34" s="15">
        <f t="shared" si="25"/>
        <v>1850</v>
      </c>
      <c r="P34" s="15">
        <f t="shared" si="26"/>
        <v>1530</v>
      </c>
      <c r="Q34" s="34">
        <f t="shared" si="27"/>
        <v>20600</v>
      </c>
      <c r="R34" s="34">
        <f t="shared" si="28"/>
        <v>19500</v>
      </c>
      <c r="S34" s="34">
        <f t="shared" si="29"/>
        <v>225000</v>
      </c>
      <c r="T34" s="34">
        <f t="shared" si="30"/>
        <v>11300</v>
      </c>
    </row>
    <row r="35" spans="1:20" ht="24" x14ac:dyDescent="0.2">
      <c r="A35" s="16">
        <v>20214</v>
      </c>
      <c r="B35" s="50" t="s">
        <v>562</v>
      </c>
      <c r="C35" s="50" t="s">
        <v>117</v>
      </c>
      <c r="D35" s="53" t="s">
        <v>457</v>
      </c>
      <c r="E35" s="23">
        <f t="shared" si="0"/>
        <v>5700</v>
      </c>
      <c r="F35" s="11" t="s">
        <v>162</v>
      </c>
      <c r="G35" s="17" t="s">
        <v>161</v>
      </c>
      <c r="H35" s="18">
        <v>44378</v>
      </c>
      <c r="I35" s="15">
        <v>5700</v>
      </c>
      <c r="J35" s="15">
        <f>IF(I35="Varies","Varies",IF(OR(I35="",(I35*$V$1)&lt;1),ROUNDUP((I35*$V$1),2),IF((I35*$V$1)&lt;10,ROUNDUP((I35*$V$1),1),IF((I35*$V$1)&lt;500,ROUNDUP((I35*$V$1),0),IF((I35*$V$1)&lt;5000,ROUNDUP((I35*$V$1),-1),IF((I35*$V$1)&lt;50000,ROUNDUP((I35*$V$1),-2),IF((I35*$V$1)&lt;500000,ROUNDUP((I35*$V$1),-3),ROUNDUP((I35*$V$1),-3))))))))</f>
        <v>5700</v>
      </c>
      <c r="K35" s="15">
        <f t="shared" si="2"/>
        <v>6800</v>
      </c>
      <c r="L35" s="15">
        <f t="shared" si="22"/>
        <v>7300</v>
      </c>
      <c r="M35" s="15">
        <f t="shared" si="23"/>
        <v>5400</v>
      </c>
      <c r="N35" s="15">
        <f t="shared" si="24"/>
        <v>37500</v>
      </c>
      <c r="O35" s="15">
        <f t="shared" si="25"/>
        <v>5100</v>
      </c>
      <c r="P35" s="15">
        <f t="shared" si="26"/>
        <v>4140</v>
      </c>
      <c r="Q35" s="34">
        <f t="shared" si="27"/>
        <v>56000</v>
      </c>
      <c r="R35" s="34">
        <f t="shared" si="28"/>
        <v>53000</v>
      </c>
      <c r="S35" s="34">
        <f t="shared" si="29"/>
        <v>609000</v>
      </c>
      <c r="T35" s="34">
        <f t="shared" si="30"/>
        <v>30700</v>
      </c>
    </row>
    <row r="36" spans="1:20" ht="24" x14ac:dyDescent="0.2">
      <c r="A36" s="16">
        <v>20214</v>
      </c>
      <c r="B36" s="50" t="s">
        <v>562</v>
      </c>
      <c r="C36" s="50" t="s">
        <v>118</v>
      </c>
      <c r="D36" s="53" t="s">
        <v>458</v>
      </c>
      <c r="E36" s="23">
        <f t="shared" si="0"/>
        <v>9500</v>
      </c>
      <c r="F36" s="11" t="s">
        <v>162</v>
      </c>
      <c r="G36" s="17" t="s">
        <v>161</v>
      </c>
      <c r="H36" s="18">
        <v>44378</v>
      </c>
      <c r="I36" s="15">
        <v>9500</v>
      </c>
      <c r="J36" s="15">
        <f>IF(I36="Varies","Varies",IF(OR(I36="",(I36*$V$1)&lt;1),ROUNDUP((I36*$V$1),2),IF((I36*$V$1)&lt;10,ROUNDUP((I36*$V$1),1),IF((I36*$V$1)&lt;500,ROUNDUP((I36*$V$1),0),IF((I36*$V$1)&lt;5000,ROUNDUP((I36*$V$1),-1),IF((I36*$V$1)&lt;50000,ROUNDUP((I36*$V$1),-2),IF((I36*$V$1)&lt;500000,ROUNDUP((I36*$V$1),-3),ROUNDUP((I36*$V$1),-3))))))))</f>
        <v>9500</v>
      </c>
      <c r="K36" s="15">
        <f t="shared" si="2"/>
        <v>11300</v>
      </c>
      <c r="L36" s="15">
        <f t="shared" si="22"/>
        <v>12100</v>
      </c>
      <c r="M36" s="15">
        <f t="shared" si="23"/>
        <v>9000</v>
      </c>
      <c r="N36" s="15">
        <f t="shared" si="24"/>
        <v>63000</v>
      </c>
      <c r="O36" s="15">
        <f t="shared" si="25"/>
        <v>8400</v>
      </c>
      <c r="P36" s="15">
        <f t="shared" si="26"/>
        <v>6900</v>
      </c>
      <c r="Q36" s="34">
        <f t="shared" si="27"/>
        <v>93000</v>
      </c>
      <c r="R36" s="34">
        <f t="shared" si="28"/>
        <v>88000</v>
      </c>
      <c r="S36" s="34">
        <f t="shared" si="29"/>
        <v>1015000</v>
      </c>
      <c r="T36" s="34">
        <f t="shared" si="30"/>
        <v>52000</v>
      </c>
    </row>
    <row r="37" spans="1:20" ht="24" x14ac:dyDescent="0.2">
      <c r="A37" s="16">
        <v>20214</v>
      </c>
      <c r="B37" s="50" t="s">
        <v>562</v>
      </c>
      <c r="C37" s="50" t="s">
        <v>125</v>
      </c>
      <c r="D37" s="52" t="s">
        <v>463</v>
      </c>
      <c r="E37" s="23">
        <f t="shared" si="0"/>
        <v>3699</v>
      </c>
      <c r="F37" s="11" t="s">
        <v>162</v>
      </c>
      <c r="G37" s="17" t="s">
        <v>161</v>
      </c>
      <c r="H37" s="18">
        <v>44378</v>
      </c>
      <c r="I37" s="15">
        <v>3699</v>
      </c>
      <c r="J37" s="15">
        <v>3699</v>
      </c>
      <c r="K37" s="15">
        <f t="shared" si="2"/>
        <v>4400</v>
      </c>
      <c r="L37" s="15">
        <f t="shared" si="22"/>
        <v>4680</v>
      </c>
      <c r="M37" s="15">
        <f t="shared" si="23"/>
        <v>3490</v>
      </c>
      <c r="N37" s="15">
        <f t="shared" si="24"/>
        <v>24300</v>
      </c>
      <c r="O37" s="15">
        <f t="shared" si="25"/>
        <v>3260</v>
      </c>
      <c r="P37" s="15">
        <f t="shared" si="26"/>
        <v>2690</v>
      </c>
      <c r="Q37" s="34">
        <f t="shared" si="27"/>
        <v>36200</v>
      </c>
      <c r="R37" s="34">
        <f t="shared" si="28"/>
        <v>34300</v>
      </c>
      <c r="S37" s="34">
        <f t="shared" si="29"/>
        <v>396000</v>
      </c>
      <c r="T37" s="34">
        <f t="shared" si="30"/>
        <v>19900</v>
      </c>
    </row>
    <row r="38" spans="1:20" ht="24" x14ac:dyDescent="0.2">
      <c r="A38" s="16">
        <v>20214</v>
      </c>
      <c r="B38" s="50" t="s">
        <v>562</v>
      </c>
      <c r="C38" s="50" t="s">
        <v>126</v>
      </c>
      <c r="D38" s="52" t="s">
        <v>464</v>
      </c>
      <c r="E38" s="23">
        <f t="shared" si="0"/>
        <v>10000</v>
      </c>
      <c r="F38" s="11" t="s">
        <v>162</v>
      </c>
      <c r="G38" s="17" t="s">
        <v>161</v>
      </c>
      <c r="H38" s="18">
        <v>44378</v>
      </c>
      <c r="I38" s="15">
        <v>10000</v>
      </c>
      <c r="J38" s="15">
        <f>IF(I38="Varies","Varies",IF(OR(I38="",(I38*$V$1)&lt;1),ROUNDUP((I38*$V$1),2),IF((I38*$V$1)&lt;10,ROUNDUP((I38*$V$1),1),IF((I38*$V$1)&lt;500,ROUNDUP((I38*$V$1),0),IF((I38*$V$1)&lt;5000,ROUNDUP((I38*$V$1),-1),IF((I38*$V$1)&lt;50000,ROUNDUP((I38*$V$1),-2),IF((I38*$V$1)&lt;500000,ROUNDUP((I38*$V$1),-3),ROUNDUP((I38*$V$1),-3))))))))</f>
        <v>10000</v>
      </c>
      <c r="K38" s="15">
        <f t="shared" si="2"/>
        <v>11900</v>
      </c>
      <c r="L38" s="15">
        <f t="shared" si="22"/>
        <v>12700</v>
      </c>
      <c r="M38" s="15">
        <f t="shared" si="23"/>
        <v>9500</v>
      </c>
      <c r="N38" s="15">
        <f t="shared" si="24"/>
        <v>66000</v>
      </c>
      <c r="O38" s="15">
        <f t="shared" si="25"/>
        <v>8900</v>
      </c>
      <c r="P38" s="15">
        <f t="shared" si="26"/>
        <v>7300</v>
      </c>
      <c r="Q38" s="34">
        <f t="shared" si="27"/>
        <v>98000</v>
      </c>
      <c r="R38" s="34">
        <f t="shared" si="28"/>
        <v>93000</v>
      </c>
      <c r="S38" s="34">
        <f t="shared" si="29"/>
        <v>1068000</v>
      </c>
      <c r="T38" s="34">
        <f t="shared" si="30"/>
        <v>54000</v>
      </c>
    </row>
    <row r="39" spans="1:20" ht="24" x14ac:dyDescent="0.2">
      <c r="A39" s="16">
        <v>20214</v>
      </c>
      <c r="B39" s="50" t="s">
        <v>562</v>
      </c>
      <c r="C39" s="50" t="s">
        <v>127</v>
      </c>
      <c r="D39" s="52" t="s">
        <v>465</v>
      </c>
      <c r="E39" s="23">
        <f t="shared" si="0"/>
        <v>16700</v>
      </c>
      <c r="F39" s="11" t="s">
        <v>162</v>
      </c>
      <c r="G39" s="17" t="s">
        <v>161</v>
      </c>
      <c r="H39" s="18">
        <v>44378</v>
      </c>
      <c r="I39" s="15">
        <v>16700</v>
      </c>
      <c r="J39" s="15">
        <f>IF(I39="Varies","Varies",IF(OR(I39="",(I39*$V$1)&lt;1),ROUNDUP((I39*$V$1),2),IF((I39*$V$1)&lt;10,ROUNDUP((I39*$V$1),1),IF((I39*$V$1)&lt;500,ROUNDUP((I39*$V$1),0),IF((I39*$V$1)&lt;5000,ROUNDUP((I39*$V$1),-1),IF((I39*$V$1)&lt;50000,ROUNDUP((I39*$V$1),-2),IF((I39*$V$1)&lt;500000,ROUNDUP((I39*$V$1),-3),ROUNDUP((I39*$V$1),-3))))))))</f>
        <v>16700</v>
      </c>
      <c r="K39" s="15">
        <f t="shared" si="2"/>
        <v>19900</v>
      </c>
      <c r="L39" s="15">
        <f t="shared" si="22"/>
        <v>21200</v>
      </c>
      <c r="M39" s="15">
        <f t="shared" si="23"/>
        <v>15800</v>
      </c>
      <c r="N39" s="15">
        <f t="shared" si="24"/>
        <v>110000</v>
      </c>
      <c r="O39" s="15">
        <f t="shared" si="25"/>
        <v>14800</v>
      </c>
      <c r="P39" s="15">
        <f t="shared" si="26"/>
        <v>12200</v>
      </c>
      <c r="Q39" s="34">
        <f t="shared" si="27"/>
        <v>164000</v>
      </c>
      <c r="R39" s="34">
        <f t="shared" si="28"/>
        <v>155000</v>
      </c>
      <c r="S39" s="34">
        <f t="shared" si="29"/>
        <v>1784000</v>
      </c>
      <c r="T39" s="34">
        <f t="shared" si="30"/>
        <v>90000</v>
      </c>
    </row>
    <row r="40" spans="1:20" ht="24" x14ac:dyDescent="0.2">
      <c r="A40" s="16">
        <v>20214</v>
      </c>
      <c r="B40" s="50" t="s">
        <v>562</v>
      </c>
      <c r="C40" s="50" t="s">
        <v>128</v>
      </c>
      <c r="D40" s="52" t="s">
        <v>466</v>
      </c>
      <c r="E40" s="23">
        <f t="shared" si="0"/>
        <v>2099</v>
      </c>
      <c r="F40" s="11" t="s">
        <v>162</v>
      </c>
      <c r="G40" s="17" t="s">
        <v>161</v>
      </c>
      <c r="H40" s="18">
        <v>44378</v>
      </c>
      <c r="I40" s="15">
        <v>2099</v>
      </c>
      <c r="J40" s="15">
        <v>2099</v>
      </c>
      <c r="K40" s="15">
        <f t="shared" si="2"/>
        <v>2500</v>
      </c>
      <c r="L40" s="15">
        <f t="shared" si="22"/>
        <v>2660</v>
      </c>
      <c r="M40" s="15">
        <f t="shared" si="23"/>
        <v>1980</v>
      </c>
      <c r="N40" s="15">
        <f t="shared" si="24"/>
        <v>13800</v>
      </c>
      <c r="O40" s="15">
        <f t="shared" si="25"/>
        <v>1850</v>
      </c>
      <c r="P40" s="15">
        <f t="shared" si="26"/>
        <v>1530</v>
      </c>
      <c r="Q40" s="34">
        <f t="shared" si="27"/>
        <v>20600</v>
      </c>
      <c r="R40" s="34">
        <f t="shared" si="28"/>
        <v>19500</v>
      </c>
      <c r="S40" s="34">
        <f t="shared" si="29"/>
        <v>225000</v>
      </c>
      <c r="T40" s="34">
        <f t="shared" si="30"/>
        <v>11300</v>
      </c>
    </row>
    <row r="41" spans="1:20" ht="24" x14ac:dyDescent="0.2">
      <c r="A41" s="16">
        <v>20214</v>
      </c>
      <c r="B41" s="50" t="s">
        <v>562</v>
      </c>
      <c r="C41" s="50" t="s">
        <v>129</v>
      </c>
      <c r="D41" s="52" t="s">
        <v>467</v>
      </c>
      <c r="E41" s="23">
        <f t="shared" si="0"/>
        <v>5700</v>
      </c>
      <c r="F41" s="11" t="s">
        <v>162</v>
      </c>
      <c r="G41" s="17" t="s">
        <v>161</v>
      </c>
      <c r="H41" s="18">
        <v>44378</v>
      </c>
      <c r="I41" s="15">
        <v>5700</v>
      </c>
      <c r="J41" s="15">
        <f>IF(I41="Varies","Varies",IF(OR(I41="",(I41*$V$1)&lt;1),ROUNDUP((I41*$V$1),2),IF((I41*$V$1)&lt;10,ROUNDUP((I41*$V$1),1),IF((I41*$V$1)&lt;500,ROUNDUP((I41*$V$1),0),IF((I41*$V$1)&lt;5000,ROUNDUP((I41*$V$1),-1),IF((I41*$V$1)&lt;50000,ROUNDUP((I41*$V$1),-2),IF((I41*$V$1)&lt;500000,ROUNDUP((I41*$V$1),-3),ROUNDUP((I41*$V$1),-3))))))))</f>
        <v>5700</v>
      </c>
      <c r="K41" s="15">
        <f t="shared" si="2"/>
        <v>6800</v>
      </c>
      <c r="L41" s="15">
        <f t="shared" si="22"/>
        <v>7300</v>
      </c>
      <c r="M41" s="15">
        <f t="shared" si="23"/>
        <v>5400</v>
      </c>
      <c r="N41" s="15">
        <f t="shared" si="24"/>
        <v>37500</v>
      </c>
      <c r="O41" s="15">
        <f t="shared" si="25"/>
        <v>5100</v>
      </c>
      <c r="P41" s="15">
        <f t="shared" si="26"/>
        <v>4140</v>
      </c>
      <c r="Q41" s="34">
        <f t="shared" si="27"/>
        <v>56000</v>
      </c>
      <c r="R41" s="34">
        <f t="shared" si="28"/>
        <v>53000</v>
      </c>
      <c r="S41" s="34">
        <f t="shared" si="29"/>
        <v>609000</v>
      </c>
      <c r="T41" s="34">
        <f t="shared" si="30"/>
        <v>30700</v>
      </c>
    </row>
    <row r="42" spans="1:20" ht="24" x14ac:dyDescent="0.2">
      <c r="A42" s="16">
        <v>20214</v>
      </c>
      <c r="B42" s="50" t="s">
        <v>562</v>
      </c>
      <c r="C42" s="50" t="s">
        <v>130</v>
      </c>
      <c r="D42" s="52" t="s">
        <v>468</v>
      </c>
      <c r="E42" s="23">
        <f t="shared" si="0"/>
        <v>9500</v>
      </c>
      <c r="F42" s="11" t="s">
        <v>162</v>
      </c>
      <c r="G42" s="17" t="s">
        <v>161</v>
      </c>
      <c r="H42" s="18">
        <v>44378</v>
      </c>
      <c r="I42" s="15">
        <v>9500</v>
      </c>
      <c r="J42" s="15">
        <f>IF(I42="Varies","Varies",IF(OR(I42="",(I42*$V$1)&lt;1),ROUNDUP((I42*$V$1),2),IF((I42*$V$1)&lt;10,ROUNDUP((I42*$V$1),1),IF((I42*$V$1)&lt;500,ROUNDUP((I42*$V$1),0),IF((I42*$V$1)&lt;5000,ROUNDUP((I42*$V$1),-1),IF((I42*$V$1)&lt;50000,ROUNDUP((I42*$V$1),-2),IF((I42*$V$1)&lt;500000,ROUNDUP((I42*$V$1),-3),ROUNDUP((I42*$V$1),-3))))))))</f>
        <v>9500</v>
      </c>
      <c r="K42" s="15">
        <f t="shared" si="2"/>
        <v>11300</v>
      </c>
      <c r="L42" s="15">
        <f t="shared" si="22"/>
        <v>12100</v>
      </c>
      <c r="M42" s="15">
        <f t="shared" si="23"/>
        <v>9000</v>
      </c>
      <c r="N42" s="15">
        <f t="shared" si="24"/>
        <v>63000</v>
      </c>
      <c r="O42" s="15">
        <f t="shared" si="25"/>
        <v>8400</v>
      </c>
      <c r="P42" s="15">
        <f t="shared" si="26"/>
        <v>6900</v>
      </c>
      <c r="Q42" s="34">
        <f t="shared" si="27"/>
        <v>93000</v>
      </c>
      <c r="R42" s="34">
        <f t="shared" si="28"/>
        <v>88000</v>
      </c>
      <c r="S42" s="34">
        <f t="shared" si="29"/>
        <v>1015000</v>
      </c>
      <c r="T42" s="34">
        <f t="shared" si="30"/>
        <v>52000</v>
      </c>
    </row>
    <row r="43" spans="1:20" ht="24" x14ac:dyDescent="0.2">
      <c r="A43" s="16">
        <v>20214</v>
      </c>
      <c r="B43" s="50" t="s">
        <v>562</v>
      </c>
      <c r="C43" s="50" t="s">
        <v>131</v>
      </c>
      <c r="D43" s="53" t="s">
        <v>469</v>
      </c>
      <c r="E43" s="23">
        <f t="shared" si="0"/>
        <v>3699</v>
      </c>
      <c r="F43" s="11" t="s">
        <v>162</v>
      </c>
      <c r="G43" s="17" t="s">
        <v>161</v>
      </c>
      <c r="H43" s="18">
        <v>44378</v>
      </c>
      <c r="I43" s="15">
        <v>3699</v>
      </c>
      <c r="J43" s="15">
        <v>3699</v>
      </c>
      <c r="K43" s="15">
        <f t="shared" si="2"/>
        <v>4400</v>
      </c>
      <c r="L43" s="15">
        <f t="shared" si="22"/>
        <v>4680</v>
      </c>
      <c r="M43" s="15">
        <f t="shared" si="23"/>
        <v>3490</v>
      </c>
      <c r="N43" s="15">
        <f t="shared" si="24"/>
        <v>24300</v>
      </c>
      <c r="O43" s="15">
        <f t="shared" si="25"/>
        <v>3260</v>
      </c>
      <c r="P43" s="15">
        <f t="shared" si="26"/>
        <v>2690</v>
      </c>
      <c r="Q43" s="34">
        <f t="shared" si="27"/>
        <v>36200</v>
      </c>
      <c r="R43" s="34">
        <f t="shared" si="28"/>
        <v>34300</v>
      </c>
      <c r="S43" s="34">
        <f t="shared" si="29"/>
        <v>396000</v>
      </c>
      <c r="T43" s="34">
        <f t="shared" si="30"/>
        <v>19900</v>
      </c>
    </row>
    <row r="44" spans="1:20" ht="24" x14ac:dyDescent="0.2">
      <c r="A44" s="16">
        <v>20214</v>
      </c>
      <c r="B44" s="50" t="s">
        <v>562</v>
      </c>
      <c r="C44" s="50" t="s">
        <v>132</v>
      </c>
      <c r="D44" s="53" t="s">
        <v>470</v>
      </c>
      <c r="E44" s="23">
        <f t="shared" si="0"/>
        <v>10000</v>
      </c>
      <c r="F44" s="11" t="s">
        <v>162</v>
      </c>
      <c r="G44" s="17" t="s">
        <v>161</v>
      </c>
      <c r="H44" s="18">
        <v>44378</v>
      </c>
      <c r="I44" s="15">
        <v>10000</v>
      </c>
      <c r="J44" s="15">
        <f>IF(I44="Varies","Varies",IF(OR(I44="",(I44*$V$1)&lt;1),ROUNDUP((I44*$V$1),2),IF((I44*$V$1)&lt;10,ROUNDUP((I44*$V$1),1),IF((I44*$V$1)&lt;500,ROUNDUP((I44*$V$1),0),IF((I44*$V$1)&lt;5000,ROUNDUP((I44*$V$1),-1),IF((I44*$V$1)&lt;50000,ROUNDUP((I44*$V$1),-2),IF((I44*$V$1)&lt;500000,ROUNDUP((I44*$V$1),-3),ROUNDUP((I44*$V$1),-3))))))))</f>
        <v>10000</v>
      </c>
      <c r="K44" s="15">
        <f t="shared" si="2"/>
        <v>11900</v>
      </c>
      <c r="L44" s="15">
        <f t="shared" si="22"/>
        <v>12700</v>
      </c>
      <c r="M44" s="15">
        <f t="shared" si="23"/>
        <v>9500</v>
      </c>
      <c r="N44" s="15">
        <f t="shared" si="24"/>
        <v>66000</v>
      </c>
      <c r="O44" s="15">
        <f t="shared" si="25"/>
        <v>8900</v>
      </c>
      <c r="P44" s="15">
        <f t="shared" si="26"/>
        <v>7300</v>
      </c>
      <c r="Q44" s="34">
        <f t="shared" si="27"/>
        <v>98000</v>
      </c>
      <c r="R44" s="34">
        <f t="shared" si="28"/>
        <v>93000</v>
      </c>
      <c r="S44" s="34">
        <f t="shared" si="29"/>
        <v>1068000</v>
      </c>
      <c r="T44" s="34">
        <f t="shared" si="30"/>
        <v>54000</v>
      </c>
    </row>
    <row r="45" spans="1:20" ht="24" x14ac:dyDescent="0.2">
      <c r="A45" s="16">
        <v>20214</v>
      </c>
      <c r="B45" s="50" t="s">
        <v>562</v>
      </c>
      <c r="C45" s="50" t="s">
        <v>133</v>
      </c>
      <c r="D45" s="53" t="s">
        <v>471</v>
      </c>
      <c r="E45" s="23">
        <f t="shared" si="0"/>
        <v>16700</v>
      </c>
      <c r="F45" s="11" t="s">
        <v>162</v>
      </c>
      <c r="G45" s="17" t="s">
        <v>161</v>
      </c>
      <c r="H45" s="18">
        <v>44378</v>
      </c>
      <c r="I45" s="15">
        <v>16700</v>
      </c>
      <c r="J45" s="15">
        <f>IF(I45="Varies","Varies",IF(OR(I45="",(I45*$V$1)&lt;1),ROUNDUP((I45*$V$1),2),IF((I45*$V$1)&lt;10,ROUNDUP((I45*$V$1),1),IF((I45*$V$1)&lt;500,ROUNDUP((I45*$V$1),0),IF((I45*$V$1)&lt;5000,ROUNDUP((I45*$V$1),-1),IF((I45*$V$1)&lt;50000,ROUNDUP((I45*$V$1),-2),IF((I45*$V$1)&lt;500000,ROUNDUP((I45*$V$1),-3),ROUNDUP((I45*$V$1),-3))))))))</f>
        <v>16700</v>
      </c>
      <c r="K45" s="15">
        <f t="shared" si="2"/>
        <v>19900</v>
      </c>
      <c r="L45" s="15">
        <f t="shared" si="22"/>
        <v>21200</v>
      </c>
      <c r="M45" s="15">
        <f t="shared" si="23"/>
        <v>15800</v>
      </c>
      <c r="N45" s="15">
        <f t="shared" si="24"/>
        <v>110000</v>
      </c>
      <c r="O45" s="15">
        <f t="shared" si="25"/>
        <v>14800</v>
      </c>
      <c r="P45" s="15">
        <f t="shared" si="26"/>
        <v>12200</v>
      </c>
      <c r="Q45" s="34">
        <f t="shared" si="27"/>
        <v>164000</v>
      </c>
      <c r="R45" s="34">
        <f t="shared" si="28"/>
        <v>155000</v>
      </c>
      <c r="S45" s="34">
        <f t="shared" si="29"/>
        <v>1784000</v>
      </c>
      <c r="T45" s="34">
        <f t="shared" si="30"/>
        <v>90000</v>
      </c>
    </row>
    <row r="46" spans="1:20" ht="24" x14ac:dyDescent="0.2">
      <c r="A46" s="16">
        <v>20214</v>
      </c>
      <c r="B46" s="50" t="s">
        <v>562</v>
      </c>
      <c r="C46" s="50" t="s">
        <v>134</v>
      </c>
      <c r="D46" s="53" t="s">
        <v>472</v>
      </c>
      <c r="E46" s="23">
        <f t="shared" si="0"/>
        <v>2099</v>
      </c>
      <c r="F46" s="11" t="s">
        <v>162</v>
      </c>
      <c r="G46" s="17" t="s">
        <v>161</v>
      </c>
      <c r="H46" s="18">
        <v>44378</v>
      </c>
      <c r="I46" s="15">
        <v>2099</v>
      </c>
      <c r="J46" s="15">
        <v>2099</v>
      </c>
      <c r="K46" s="15">
        <f t="shared" si="2"/>
        <v>2500</v>
      </c>
      <c r="L46" s="15">
        <f t="shared" si="22"/>
        <v>2660</v>
      </c>
      <c r="M46" s="15">
        <f t="shared" si="23"/>
        <v>1980</v>
      </c>
      <c r="N46" s="15">
        <f t="shared" si="24"/>
        <v>13800</v>
      </c>
      <c r="O46" s="15">
        <f t="shared" si="25"/>
        <v>1850</v>
      </c>
      <c r="P46" s="15">
        <f t="shared" si="26"/>
        <v>1530</v>
      </c>
      <c r="Q46" s="34">
        <f t="shared" si="27"/>
        <v>20600</v>
      </c>
      <c r="R46" s="34">
        <f t="shared" si="28"/>
        <v>19500</v>
      </c>
      <c r="S46" s="34">
        <f t="shared" si="29"/>
        <v>225000</v>
      </c>
      <c r="T46" s="34">
        <f t="shared" si="30"/>
        <v>11300</v>
      </c>
    </row>
    <row r="47" spans="1:20" ht="24" x14ac:dyDescent="0.2">
      <c r="A47" s="16">
        <v>20214</v>
      </c>
      <c r="B47" s="50" t="s">
        <v>562</v>
      </c>
      <c r="C47" s="50" t="s">
        <v>135</v>
      </c>
      <c r="D47" s="53" t="s">
        <v>473</v>
      </c>
      <c r="E47" s="23">
        <f t="shared" si="0"/>
        <v>5700</v>
      </c>
      <c r="F47" s="11" t="s">
        <v>162</v>
      </c>
      <c r="G47" s="17" t="s">
        <v>161</v>
      </c>
      <c r="H47" s="18">
        <v>44378</v>
      </c>
      <c r="I47" s="15">
        <v>5700</v>
      </c>
      <c r="J47" s="15">
        <f t="shared" ref="J47:J90" si="31">IF(I47="Varies","Varies",IF(OR(I47="",(I47*$V$1)&lt;1),ROUNDUP((I47*$V$1),2),IF((I47*$V$1)&lt;10,ROUNDUP((I47*$V$1),1),IF((I47*$V$1)&lt;500,ROUNDUP((I47*$V$1),0),IF((I47*$V$1)&lt;5000,ROUNDUP((I47*$V$1),-1),IF((I47*$V$1)&lt;50000,ROUNDUP((I47*$V$1),-2),IF((I47*$V$1)&lt;500000,ROUNDUP((I47*$V$1),-3),ROUNDUP((I47*$V$1),-3))))))))</f>
        <v>5700</v>
      </c>
      <c r="K47" s="15">
        <f t="shared" si="2"/>
        <v>6800</v>
      </c>
      <c r="L47" s="15">
        <f t="shared" si="22"/>
        <v>7300</v>
      </c>
      <c r="M47" s="15">
        <f t="shared" si="23"/>
        <v>5400</v>
      </c>
      <c r="N47" s="15">
        <f t="shared" si="24"/>
        <v>37500</v>
      </c>
      <c r="O47" s="15">
        <f t="shared" si="25"/>
        <v>5100</v>
      </c>
      <c r="P47" s="15">
        <f t="shared" si="26"/>
        <v>4140</v>
      </c>
      <c r="Q47" s="34">
        <f t="shared" si="27"/>
        <v>56000</v>
      </c>
      <c r="R47" s="34">
        <f t="shared" si="28"/>
        <v>53000</v>
      </c>
      <c r="S47" s="34">
        <f t="shared" si="29"/>
        <v>609000</v>
      </c>
      <c r="T47" s="34">
        <f t="shared" si="30"/>
        <v>30700</v>
      </c>
    </row>
    <row r="48" spans="1:20" ht="24" x14ac:dyDescent="0.2">
      <c r="A48" s="16">
        <v>20214</v>
      </c>
      <c r="B48" s="50" t="s">
        <v>562</v>
      </c>
      <c r="C48" s="50" t="s">
        <v>136</v>
      </c>
      <c r="D48" s="53" t="s">
        <v>474</v>
      </c>
      <c r="E48" s="23">
        <f t="shared" si="0"/>
        <v>9500</v>
      </c>
      <c r="F48" s="11" t="s">
        <v>162</v>
      </c>
      <c r="G48" s="17" t="s">
        <v>161</v>
      </c>
      <c r="H48" s="18">
        <v>44378</v>
      </c>
      <c r="I48" s="15">
        <v>9500</v>
      </c>
      <c r="J48" s="15">
        <f t="shared" si="31"/>
        <v>9500</v>
      </c>
      <c r="K48" s="15">
        <f t="shared" si="2"/>
        <v>11300</v>
      </c>
      <c r="L48" s="15">
        <f t="shared" si="22"/>
        <v>12100</v>
      </c>
      <c r="M48" s="15">
        <f t="shared" si="23"/>
        <v>9000</v>
      </c>
      <c r="N48" s="15">
        <f t="shared" si="24"/>
        <v>63000</v>
      </c>
      <c r="O48" s="15">
        <f t="shared" si="25"/>
        <v>8400</v>
      </c>
      <c r="P48" s="15">
        <f t="shared" si="26"/>
        <v>6900</v>
      </c>
      <c r="Q48" s="34">
        <f t="shared" si="27"/>
        <v>93000</v>
      </c>
      <c r="R48" s="34">
        <f t="shared" si="28"/>
        <v>88000</v>
      </c>
      <c r="S48" s="34">
        <f t="shared" si="29"/>
        <v>1015000</v>
      </c>
      <c r="T48" s="34">
        <f t="shared" si="30"/>
        <v>52000</v>
      </c>
    </row>
    <row r="49" spans="1:20" ht="24" x14ac:dyDescent="0.2">
      <c r="A49" s="16">
        <v>20214</v>
      </c>
      <c r="B49" s="50" t="s">
        <v>562</v>
      </c>
      <c r="C49" s="50" t="s">
        <v>165</v>
      </c>
      <c r="D49" s="52" t="s">
        <v>410</v>
      </c>
      <c r="E49" s="23">
        <f t="shared" si="0"/>
        <v>249</v>
      </c>
      <c r="F49" s="11" t="s">
        <v>162</v>
      </c>
      <c r="G49" s="17" t="s">
        <v>161</v>
      </c>
      <c r="H49" s="18">
        <v>44378</v>
      </c>
      <c r="I49" s="15">
        <v>249</v>
      </c>
      <c r="J49" s="15">
        <f t="shared" si="31"/>
        <v>249</v>
      </c>
      <c r="K49" s="15">
        <f t="shared" si="2"/>
        <v>296</v>
      </c>
      <c r="L49" s="15">
        <f t="shared" ref="L49:L90" si="32">IF(I49="Varies","Varies",IF(OR(I49="",(I49*$V$3)&lt;1),ROUNDUP((I49*$V$3),2),IF((I49*$V$3)&lt;10,ROUNDUP((I49*$V$3),1),IF((I49*$V$3)&lt;500,ROUNDUP((I49*$V$3),0),IF((I49*$V$3)&lt;5000,ROUNDUP((I49*$V$3),-1),IF((I49*$V$3)&lt;50000,ROUNDUP((I49*$V$3),-2),IF((I49*$V$3)&lt;500000,ROUNDUP((I49*$V$3),-3),ROUNDUP((I49*$V$3),-3))))))))</f>
        <v>315</v>
      </c>
      <c r="M49" s="15">
        <f t="shared" ref="M49:M90" si="33">IF(I49="Varies","Varies",IF(OR(I49="",(I49*$V$4)&lt;1),ROUNDUP((I49*$V$4),2),IF((I49*$V$4)&lt;10,ROUNDUP((I49*$V$4),1),IF((I49*$V$4)&lt;500,ROUNDUP((I49*$V$4),0),IF((I49*$V$4)&lt;5000,ROUNDUP((I49*$V$4),-1),IF((I49*$V$4)&lt;50000,ROUNDUP((I49*$V$4),-2),IF((I49*$V$4)&lt;500000,ROUNDUP((I49*$V$4),-3),ROUNDUP((I49*$V$4),-3))))))))</f>
        <v>235</v>
      </c>
      <c r="N49" s="15">
        <f t="shared" ref="N49:N90" si="34">IF(I49="Varies","Varies",IF(OR(I49="",(I49*$V$5)&lt;1),ROUNDUP((I49*$V$5),2),IF((I49*$V$5)&lt;10,ROUNDUP((I49*$V$5),1),IF((I49*$V$5)&lt;500,ROUNDUP((I49*$V$5),0),IF((I49*$V$5)&lt;5000,ROUNDUP((I49*$V$5),-1),IF((I49*$V$5)&lt;50000,ROUNDUP((I49*$V$5),-2),IF((I49*$V$5)&lt;500000,ROUNDUP((I49*$V$5),-3),ROUNDUP((I49*$V$5),-3))))))))</f>
        <v>1640</v>
      </c>
      <c r="O49" s="15">
        <f t="shared" ref="O49:O90" si="35">IF(I49="Varies","Varies",IF(OR(I49="",(I49*$V$6)&lt;1),ROUNDUP((I49*$V$6),2),IF((I49*$V$6)&lt;10,ROUNDUP((I49*$V$6),1),IF((I49*$V$6)&lt;500,ROUNDUP((I49*$V$6),0),IF((I49*$V$6)&lt;5000,ROUNDUP((I49*$V$6),-1),IF((I49*$V$6)&lt;50000,ROUNDUP((I49*$V$6),-2),IF((I49*$V$6)&lt;500000,ROUNDUP((I49*$V$6),-3),ROUNDUP((I49*$V$6),-3))))))))</f>
        <v>220</v>
      </c>
      <c r="P49" s="15">
        <f t="shared" ref="P49:P90" si="36">IF(I49="Varies","Varies",IF(OR(I49="",(I49*$V$7)&lt;1),ROUNDUP((I49*$V$7),2),IF((I49*$V$7)&lt;10,ROUNDUP((I49*$V$7),1),IF((I49*$V$7)&lt;500,ROUNDUP((I49*$V$7),0),IF((I49*$V$7)&lt;5000,ROUNDUP((I49*$V$7),-1),IF((I49*$V$7)&lt;50000,ROUNDUP((I49*$V$7),-2),IF((I49*$V$7)&lt;500000,ROUNDUP((I49*$V$7),-3),ROUNDUP((I49*$V$7),-3))))))))</f>
        <v>181</v>
      </c>
      <c r="Q49" s="34">
        <f t="shared" ref="Q49:Q90" si="37">IF(I49="Varies","Varies",IF(OR(I49="",(I49*$V$8)&lt;1),ROUNDUP((I49*$V$8),2),IF((I49*$V$8)&lt;10,ROUNDUP((I49*$V$8),1),IF((I49*$V$8)&lt;500,ROUNDUP((I49*$V$8),0),IF((I49*$V$8)&lt;5000,ROUNDUP((I49*$V$8),-1),IF((I49*$V$8)&lt;50000,ROUNDUP((I49*$V$8),-2),IF((I49*$V$8)&lt;500000,ROUNDUP((I49*$V$8),-3),ROUNDUP((I49*$V$8),-3))))))))</f>
        <v>2440</v>
      </c>
      <c r="R49" s="34">
        <f t="shared" ref="R49:R90" si="38">IF(I49="Varies","Varies",IF(OR(I49="",(I49*$V$9)&lt;1),ROUNDUP((I49*$V$9),2),IF((I49*$V$9)&lt;10,ROUNDUP((I49*$V$9),1),IF((I49*$V$9)&lt;500,ROUNDUP((I49*$V$9),0),IF((I49*$V$9)&lt;5000,ROUNDUP((I49*$V$9),-1),IF((I49*$V$9)&lt;50000,ROUNDUP((I49*$V$9),-2),IF((I49*$V$9)&lt;500000,ROUNDUP((I49*$V$9),-3),ROUNDUP((I49*$V$9),-3))))))))</f>
        <v>2310</v>
      </c>
      <c r="S49" s="34">
        <f t="shared" ref="S49:S90" si="39">IF(I49="Varies","Varies",IF(OR(I49="",(I49*$V$10)&lt;1),ROUNDUP((I49*$V$10),2),IF((I49*$V$10)&lt;10,ROUNDUP((I49*$V$10),1),IF((I49*$V$10)&lt;500,ROUNDUP((I49*$V$10),0),IF((I49*$V$10)&lt;5000,ROUNDUP((I49*$V$10),-1),IF((I49*$V$10)&lt;50000,ROUNDUP((I49*$V$10),-2),IF((I49*$V$10)&lt;500000,ROUNDUP((I49*$V$10),-3),ROUNDUP((I49*$V$10),-3))))))))</f>
        <v>26600</v>
      </c>
      <c r="T49" s="34">
        <f t="shared" ref="T49:T90" si="40">IF(I49="Varies","Varies",IF(OR(I49="",(I49*$V$11)&lt;1),ROUNDUP((I49*$V$11),2),IF((I49*$V$11)&lt;10,ROUNDUP((I49*$V$11),1),IF((I49*$V$11)&lt;500,ROUNDUP((I49*$V$11),0),IF((I49*$V$11)&lt;5000,ROUNDUP((I49*$V$11),-1),IF((I49*$V$11)&lt;50000,ROUNDUP((I49*$V$11),-2),IF((I49*$V$11)&lt;500000,ROUNDUP((I49*$V$11),-3),ROUNDUP((I49*$V$11),-3))))))))</f>
        <v>1340</v>
      </c>
    </row>
    <row r="50" spans="1:20" ht="24" x14ac:dyDescent="0.2">
      <c r="A50" s="16">
        <v>20214</v>
      </c>
      <c r="B50" s="50" t="s">
        <v>562</v>
      </c>
      <c r="C50" s="50" t="s">
        <v>168</v>
      </c>
      <c r="D50" s="52" t="s">
        <v>411</v>
      </c>
      <c r="E50" s="23">
        <f t="shared" si="0"/>
        <v>680</v>
      </c>
      <c r="F50" s="11" t="s">
        <v>162</v>
      </c>
      <c r="G50" s="17" t="s">
        <v>161</v>
      </c>
      <c r="H50" s="18">
        <v>44378</v>
      </c>
      <c r="I50" s="15">
        <v>680</v>
      </c>
      <c r="J50" s="15">
        <f t="shared" si="31"/>
        <v>680</v>
      </c>
      <c r="K50" s="15">
        <f t="shared" si="2"/>
        <v>810</v>
      </c>
      <c r="L50" s="15">
        <f t="shared" si="32"/>
        <v>860</v>
      </c>
      <c r="M50" s="15">
        <f t="shared" si="33"/>
        <v>640</v>
      </c>
      <c r="N50" s="15">
        <f t="shared" si="34"/>
        <v>4470</v>
      </c>
      <c r="O50" s="15">
        <f t="shared" si="35"/>
        <v>600</v>
      </c>
      <c r="P50" s="15">
        <f t="shared" si="36"/>
        <v>493</v>
      </c>
      <c r="Q50" s="34">
        <f t="shared" si="37"/>
        <v>6700</v>
      </c>
      <c r="R50" s="34">
        <f t="shared" si="38"/>
        <v>6300</v>
      </c>
      <c r="S50" s="34">
        <f t="shared" si="39"/>
        <v>73000</v>
      </c>
      <c r="T50" s="34">
        <f t="shared" si="40"/>
        <v>3660</v>
      </c>
    </row>
    <row r="51" spans="1:20" ht="24" x14ac:dyDescent="0.2">
      <c r="A51" s="16">
        <v>20214</v>
      </c>
      <c r="B51" s="50" t="s">
        <v>562</v>
      </c>
      <c r="C51" s="50" t="s">
        <v>171</v>
      </c>
      <c r="D51" s="52" t="s">
        <v>412</v>
      </c>
      <c r="E51" s="23">
        <f t="shared" si="0"/>
        <v>1130</v>
      </c>
      <c r="F51" s="11" t="s">
        <v>162</v>
      </c>
      <c r="G51" s="17" t="s">
        <v>161</v>
      </c>
      <c r="H51" s="18">
        <v>44378</v>
      </c>
      <c r="I51" s="15">
        <v>1130</v>
      </c>
      <c r="J51" s="15">
        <f t="shared" si="31"/>
        <v>1130</v>
      </c>
      <c r="K51" s="15">
        <f t="shared" si="2"/>
        <v>1350</v>
      </c>
      <c r="L51" s="15">
        <f t="shared" si="32"/>
        <v>1430</v>
      </c>
      <c r="M51" s="15">
        <f t="shared" si="33"/>
        <v>1070</v>
      </c>
      <c r="N51" s="15">
        <f t="shared" si="34"/>
        <v>7500</v>
      </c>
      <c r="O51" s="15">
        <f t="shared" si="35"/>
        <v>1000</v>
      </c>
      <c r="P51" s="15">
        <f t="shared" si="36"/>
        <v>820</v>
      </c>
      <c r="Q51" s="34">
        <f t="shared" si="37"/>
        <v>11100</v>
      </c>
      <c r="R51" s="34">
        <f t="shared" si="38"/>
        <v>10500</v>
      </c>
      <c r="S51" s="34">
        <f t="shared" si="39"/>
        <v>121000</v>
      </c>
      <c r="T51" s="34">
        <f t="shared" si="40"/>
        <v>6100</v>
      </c>
    </row>
    <row r="52" spans="1:20" ht="24" x14ac:dyDescent="0.2">
      <c r="A52" s="16">
        <v>20214</v>
      </c>
      <c r="B52" s="50" t="s">
        <v>562</v>
      </c>
      <c r="C52" s="50" t="s">
        <v>174</v>
      </c>
      <c r="D52" s="54" t="s">
        <v>389</v>
      </c>
      <c r="E52" s="23">
        <f t="shared" si="0"/>
        <v>249</v>
      </c>
      <c r="F52" s="11" t="s">
        <v>162</v>
      </c>
      <c r="G52" s="17" t="s">
        <v>161</v>
      </c>
      <c r="H52" s="18">
        <v>44378</v>
      </c>
      <c r="I52" s="15">
        <v>249</v>
      </c>
      <c r="J52" s="15">
        <f t="shared" si="31"/>
        <v>249</v>
      </c>
      <c r="K52" s="15">
        <f t="shared" si="2"/>
        <v>296</v>
      </c>
      <c r="L52" s="15">
        <f t="shared" si="32"/>
        <v>315</v>
      </c>
      <c r="M52" s="15">
        <f t="shared" si="33"/>
        <v>235</v>
      </c>
      <c r="N52" s="15">
        <f t="shared" si="34"/>
        <v>1640</v>
      </c>
      <c r="O52" s="15">
        <f t="shared" si="35"/>
        <v>220</v>
      </c>
      <c r="P52" s="15">
        <f t="shared" si="36"/>
        <v>181</v>
      </c>
      <c r="Q52" s="34">
        <f t="shared" si="37"/>
        <v>2440</v>
      </c>
      <c r="R52" s="34">
        <f t="shared" si="38"/>
        <v>2310</v>
      </c>
      <c r="S52" s="34">
        <f t="shared" si="39"/>
        <v>26600</v>
      </c>
      <c r="T52" s="34">
        <f t="shared" si="40"/>
        <v>1340</v>
      </c>
    </row>
    <row r="53" spans="1:20" ht="24" x14ac:dyDescent="0.2">
      <c r="A53" s="16">
        <v>20214</v>
      </c>
      <c r="B53" s="50" t="s">
        <v>562</v>
      </c>
      <c r="C53" s="50" t="s">
        <v>177</v>
      </c>
      <c r="D53" s="54" t="s">
        <v>390</v>
      </c>
      <c r="E53" s="23">
        <f t="shared" si="0"/>
        <v>680</v>
      </c>
      <c r="F53" s="11" t="s">
        <v>162</v>
      </c>
      <c r="G53" s="17" t="s">
        <v>161</v>
      </c>
      <c r="H53" s="18">
        <v>44378</v>
      </c>
      <c r="I53" s="15">
        <v>680</v>
      </c>
      <c r="J53" s="15">
        <f t="shared" si="31"/>
        <v>680</v>
      </c>
      <c r="K53" s="15">
        <f t="shared" si="2"/>
        <v>810</v>
      </c>
      <c r="L53" s="15">
        <f t="shared" si="32"/>
        <v>860</v>
      </c>
      <c r="M53" s="15">
        <f t="shared" si="33"/>
        <v>640</v>
      </c>
      <c r="N53" s="15">
        <f t="shared" si="34"/>
        <v>4470</v>
      </c>
      <c r="O53" s="15">
        <f t="shared" si="35"/>
        <v>600</v>
      </c>
      <c r="P53" s="15">
        <f t="shared" si="36"/>
        <v>493</v>
      </c>
      <c r="Q53" s="34">
        <f t="shared" si="37"/>
        <v>6700</v>
      </c>
      <c r="R53" s="34">
        <f t="shared" si="38"/>
        <v>6300</v>
      </c>
      <c r="S53" s="34">
        <f t="shared" si="39"/>
        <v>73000</v>
      </c>
      <c r="T53" s="34">
        <f t="shared" si="40"/>
        <v>3660</v>
      </c>
    </row>
    <row r="54" spans="1:20" ht="24" x14ac:dyDescent="0.2">
      <c r="A54" s="16">
        <v>20214</v>
      </c>
      <c r="B54" s="50" t="s">
        <v>562</v>
      </c>
      <c r="C54" s="50" t="s">
        <v>180</v>
      </c>
      <c r="D54" s="54" t="s">
        <v>391</v>
      </c>
      <c r="E54" s="23">
        <f t="shared" si="0"/>
        <v>1130</v>
      </c>
      <c r="F54" s="11" t="s">
        <v>162</v>
      </c>
      <c r="G54" s="17" t="s">
        <v>161</v>
      </c>
      <c r="H54" s="18">
        <v>44378</v>
      </c>
      <c r="I54" s="15">
        <v>1130</v>
      </c>
      <c r="J54" s="15">
        <f t="shared" si="31"/>
        <v>1130</v>
      </c>
      <c r="K54" s="15">
        <f t="shared" si="2"/>
        <v>1350</v>
      </c>
      <c r="L54" s="15">
        <f t="shared" si="32"/>
        <v>1430</v>
      </c>
      <c r="M54" s="15">
        <f t="shared" si="33"/>
        <v>1070</v>
      </c>
      <c r="N54" s="15">
        <f t="shared" si="34"/>
        <v>7500</v>
      </c>
      <c r="O54" s="15">
        <f t="shared" si="35"/>
        <v>1000</v>
      </c>
      <c r="P54" s="15">
        <f t="shared" si="36"/>
        <v>820</v>
      </c>
      <c r="Q54" s="34">
        <f t="shared" si="37"/>
        <v>11100</v>
      </c>
      <c r="R54" s="34">
        <f t="shared" si="38"/>
        <v>10500</v>
      </c>
      <c r="S54" s="34">
        <f t="shared" si="39"/>
        <v>121000</v>
      </c>
      <c r="T54" s="34">
        <f t="shared" si="40"/>
        <v>6100</v>
      </c>
    </row>
    <row r="55" spans="1:20" ht="24" x14ac:dyDescent="0.2">
      <c r="A55" s="16">
        <v>20214</v>
      </c>
      <c r="B55" s="50" t="s">
        <v>562</v>
      </c>
      <c r="C55" s="50" t="s">
        <v>183</v>
      </c>
      <c r="D55" s="52" t="s">
        <v>413</v>
      </c>
      <c r="E55" s="23">
        <f t="shared" si="0"/>
        <v>750</v>
      </c>
      <c r="F55" s="11" t="s">
        <v>162</v>
      </c>
      <c r="G55" s="17" t="s">
        <v>161</v>
      </c>
      <c r="H55" s="18">
        <v>44378</v>
      </c>
      <c r="I55" s="15">
        <v>749</v>
      </c>
      <c r="J55" s="15">
        <f t="shared" si="31"/>
        <v>750</v>
      </c>
      <c r="K55" s="15">
        <f t="shared" si="2"/>
        <v>890</v>
      </c>
      <c r="L55" s="15">
        <f t="shared" si="32"/>
        <v>950</v>
      </c>
      <c r="M55" s="15">
        <f t="shared" si="33"/>
        <v>710</v>
      </c>
      <c r="N55" s="15">
        <f t="shared" si="34"/>
        <v>4920</v>
      </c>
      <c r="O55" s="15">
        <f t="shared" si="35"/>
        <v>660</v>
      </c>
      <c r="P55" s="15">
        <f t="shared" si="36"/>
        <v>550</v>
      </c>
      <c r="Q55" s="34">
        <f t="shared" si="37"/>
        <v>7400</v>
      </c>
      <c r="R55" s="34">
        <f t="shared" si="38"/>
        <v>7000</v>
      </c>
      <c r="S55" s="34">
        <f t="shared" si="39"/>
        <v>80000</v>
      </c>
      <c r="T55" s="34">
        <f t="shared" si="40"/>
        <v>4030</v>
      </c>
    </row>
    <row r="56" spans="1:20" ht="24" x14ac:dyDescent="0.2">
      <c r="A56" s="16">
        <v>20214</v>
      </c>
      <c r="B56" s="50" t="s">
        <v>562</v>
      </c>
      <c r="C56" s="50" t="s">
        <v>186</v>
      </c>
      <c r="D56" s="52" t="s">
        <v>414</v>
      </c>
      <c r="E56" s="23">
        <f t="shared" si="0"/>
        <v>2030</v>
      </c>
      <c r="F56" s="11" t="s">
        <v>162</v>
      </c>
      <c r="G56" s="17" t="s">
        <v>161</v>
      </c>
      <c r="H56" s="18">
        <v>44378</v>
      </c>
      <c r="I56" s="15">
        <v>2030</v>
      </c>
      <c r="J56" s="15">
        <f t="shared" si="31"/>
        <v>2030</v>
      </c>
      <c r="K56" s="15">
        <f t="shared" si="2"/>
        <v>2420</v>
      </c>
      <c r="L56" s="15">
        <f t="shared" si="32"/>
        <v>2570</v>
      </c>
      <c r="M56" s="15">
        <f t="shared" si="33"/>
        <v>1910</v>
      </c>
      <c r="N56" s="15">
        <f t="shared" si="34"/>
        <v>13400</v>
      </c>
      <c r="O56" s="15">
        <f t="shared" si="35"/>
        <v>1790</v>
      </c>
      <c r="P56" s="15">
        <f t="shared" si="36"/>
        <v>1480</v>
      </c>
      <c r="Q56" s="34">
        <f t="shared" si="37"/>
        <v>19900</v>
      </c>
      <c r="R56" s="34">
        <f t="shared" si="38"/>
        <v>18800</v>
      </c>
      <c r="S56" s="34">
        <f t="shared" si="39"/>
        <v>217000</v>
      </c>
      <c r="T56" s="34">
        <f t="shared" si="40"/>
        <v>11000</v>
      </c>
    </row>
    <row r="57" spans="1:20" ht="24" x14ac:dyDescent="0.2">
      <c r="A57" s="16">
        <v>20214</v>
      </c>
      <c r="B57" s="50" t="s">
        <v>562</v>
      </c>
      <c r="C57" s="50" t="s">
        <v>189</v>
      </c>
      <c r="D57" s="52" t="s">
        <v>415</v>
      </c>
      <c r="E57" s="23">
        <f t="shared" si="0"/>
        <v>3380</v>
      </c>
      <c r="F57" s="11" t="s">
        <v>162</v>
      </c>
      <c r="G57" s="17" t="s">
        <v>161</v>
      </c>
      <c r="H57" s="18">
        <v>44378</v>
      </c>
      <c r="I57" s="15">
        <v>3380</v>
      </c>
      <c r="J57" s="15">
        <f t="shared" si="31"/>
        <v>3380</v>
      </c>
      <c r="K57" s="15">
        <f t="shared" si="2"/>
        <v>4020</v>
      </c>
      <c r="L57" s="15">
        <f t="shared" si="32"/>
        <v>4280</v>
      </c>
      <c r="M57" s="15">
        <f t="shared" si="33"/>
        <v>3190</v>
      </c>
      <c r="N57" s="15">
        <f t="shared" si="34"/>
        <v>22200</v>
      </c>
      <c r="O57" s="15">
        <f t="shared" si="35"/>
        <v>2980</v>
      </c>
      <c r="P57" s="15">
        <f t="shared" si="36"/>
        <v>2450</v>
      </c>
      <c r="Q57" s="34">
        <f t="shared" si="37"/>
        <v>33100</v>
      </c>
      <c r="R57" s="34">
        <f t="shared" si="38"/>
        <v>31300</v>
      </c>
      <c r="S57" s="34">
        <f t="shared" si="39"/>
        <v>361000</v>
      </c>
      <c r="T57" s="34">
        <f t="shared" si="40"/>
        <v>18200</v>
      </c>
    </row>
    <row r="58" spans="1:20" ht="24" x14ac:dyDescent="0.2">
      <c r="A58" s="16">
        <v>20214</v>
      </c>
      <c r="B58" s="50" t="s">
        <v>562</v>
      </c>
      <c r="C58" s="50" t="s">
        <v>192</v>
      </c>
      <c r="D58" s="52" t="s">
        <v>392</v>
      </c>
      <c r="E58" s="23">
        <f t="shared" si="0"/>
        <v>750</v>
      </c>
      <c r="F58" s="11" t="s">
        <v>162</v>
      </c>
      <c r="G58" s="17" t="s">
        <v>161</v>
      </c>
      <c r="H58" s="18">
        <v>44378</v>
      </c>
      <c r="I58" s="15">
        <v>749</v>
      </c>
      <c r="J58" s="15">
        <f t="shared" si="31"/>
        <v>750</v>
      </c>
      <c r="K58" s="15">
        <f t="shared" si="2"/>
        <v>890</v>
      </c>
      <c r="L58" s="15">
        <f t="shared" si="32"/>
        <v>950</v>
      </c>
      <c r="M58" s="15">
        <f t="shared" si="33"/>
        <v>710</v>
      </c>
      <c r="N58" s="15">
        <f t="shared" si="34"/>
        <v>4920</v>
      </c>
      <c r="O58" s="15">
        <f t="shared" si="35"/>
        <v>660</v>
      </c>
      <c r="P58" s="15">
        <f t="shared" si="36"/>
        <v>550</v>
      </c>
      <c r="Q58" s="34">
        <f t="shared" si="37"/>
        <v>7400</v>
      </c>
      <c r="R58" s="34">
        <f t="shared" si="38"/>
        <v>7000</v>
      </c>
      <c r="S58" s="34">
        <f t="shared" si="39"/>
        <v>80000</v>
      </c>
      <c r="T58" s="34">
        <f t="shared" si="40"/>
        <v>4030</v>
      </c>
    </row>
    <row r="59" spans="1:20" ht="24" x14ac:dyDescent="0.2">
      <c r="A59" s="16">
        <v>20214</v>
      </c>
      <c r="B59" s="50" t="s">
        <v>562</v>
      </c>
      <c r="C59" s="50" t="s">
        <v>195</v>
      </c>
      <c r="D59" s="52" t="s">
        <v>393</v>
      </c>
      <c r="E59" s="23">
        <f t="shared" si="0"/>
        <v>2030</v>
      </c>
      <c r="F59" s="11" t="s">
        <v>162</v>
      </c>
      <c r="G59" s="17" t="s">
        <v>161</v>
      </c>
      <c r="H59" s="18">
        <v>44378</v>
      </c>
      <c r="I59" s="15">
        <v>2030</v>
      </c>
      <c r="J59" s="15">
        <f t="shared" si="31"/>
        <v>2030</v>
      </c>
      <c r="K59" s="15">
        <f t="shared" si="2"/>
        <v>2420</v>
      </c>
      <c r="L59" s="15">
        <f t="shared" si="32"/>
        <v>2570</v>
      </c>
      <c r="M59" s="15">
        <f t="shared" si="33"/>
        <v>1910</v>
      </c>
      <c r="N59" s="15">
        <f t="shared" si="34"/>
        <v>13400</v>
      </c>
      <c r="O59" s="15">
        <f t="shared" si="35"/>
        <v>1790</v>
      </c>
      <c r="P59" s="15">
        <f t="shared" si="36"/>
        <v>1480</v>
      </c>
      <c r="Q59" s="34">
        <f t="shared" si="37"/>
        <v>19900</v>
      </c>
      <c r="R59" s="34">
        <f t="shared" si="38"/>
        <v>18800</v>
      </c>
      <c r="S59" s="34">
        <f t="shared" si="39"/>
        <v>217000</v>
      </c>
      <c r="T59" s="34">
        <f t="shared" si="40"/>
        <v>11000</v>
      </c>
    </row>
    <row r="60" spans="1:20" ht="24" x14ac:dyDescent="0.2">
      <c r="A60" s="16">
        <v>20214</v>
      </c>
      <c r="B60" s="50" t="s">
        <v>562</v>
      </c>
      <c r="C60" s="50" t="s">
        <v>198</v>
      </c>
      <c r="D60" s="52" t="s">
        <v>394</v>
      </c>
      <c r="E60" s="23">
        <f t="shared" si="0"/>
        <v>3380</v>
      </c>
      <c r="F60" s="11" t="s">
        <v>162</v>
      </c>
      <c r="G60" s="17" t="s">
        <v>161</v>
      </c>
      <c r="H60" s="18">
        <v>44378</v>
      </c>
      <c r="I60" s="15">
        <v>3380</v>
      </c>
      <c r="J60" s="15">
        <f t="shared" si="31"/>
        <v>3380</v>
      </c>
      <c r="K60" s="15">
        <f t="shared" si="2"/>
        <v>4020</v>
      </c>
      <c r="L60" s="15">
        <f t="shared" si="32"/>
        <v>4280</v>
      </c>
      <c r="M60" s="15">
        <f t="shared" si="33"/>
        <v>3190</v>
      </c>
      <c r="N60" s="15">
        <f t="shared" si="34"/>
        <v>22200</v>
      </c>
      <c r="O60" s="15">
        <f t="shared" si="35"/>
        <v>2980</v>
      </c>
      <c r="P60" s="15">
        <f t="shared" si="36"/>
        <v>2450</v>
      </c>
      <c r="Q60" s="34">
        <f t="shared" si="37"/>
        <v>33100</v>
      </c>
      <c r="R60" s="34">
        <f t="shared" si="38"/>
        <v>31300</v>
      </c>
      <c r="S60" s="34">
        <f t="shared" si="39"/>
        <v>361000</v>
      </c>
      <c r="T60" s="34">
        <f t="shared" si="40"/>
        <v>18200</v>
      </c>
    </row>
    <row r="61" spans="1:20" ht="24" x14ac:dyDescent="0.2">
      <c r="A61" s="16">
        <v>20214</v>
      </c>
      <c r="B61" s="50" t="s">
        <v>562</v>
      </c>
      <c r="C61" s="50" t="s">
        <v>201</v>
      </c>
      <c r="D61" s="52" t="s">
        <v>416</v>
      </c>
      <c r="E61" s="23">
        <f t="shared" si="0"/>
        <v>2000</v>
      </c>
      <c r="F61" s="11" t="s">
        <v>162</v>
      </c>
      <c r="G61" s="17" t="s">
        <v>161</v>
      </c>
      <c r="H61" s="18">
        <v>44378</v>
      </c>
      <c r="I61" s="15">
        <v>2000</v>
      </c>
      <c r="J61" s="15">
        <f t="shared" si="31"/>
        <v>2000</v>
      </c>
      <c r="K61" s="15">
        <f t="shared" si="2"/>
        <v>2380</v>
      </c>
      <c r="L61" s="15">
        <f t="shared" si="32"/>
        <v>2530</v>
      </c>
      <c r="M61" s="15">
        <f t="shared" si="33"/>
        <v>1890</v>
      </c>
      <c r="N61" s="15">
        <f t="shared" si="34"/>
        <v>13200</v>
      </c>
      <c r="O61" s="15">
        <f t="shared" si="35"/>
        <v>1770</v>
      </c>
      <c r="P61" s="15">
        <f t="shared" si="36"/>
        <v>1450</v>
      </c>
      <c r="Q61" s="34">
        <f t="shared" si="37"/>
        <v>19600</v>
      </c>
      <c r="R61" s="34">
        <f t="shared" si="38"/>
        <v>18600</v>
      </c>
      <c r="S61" s="34">
        <f t="shared" si="39"/>
        <v>214000</v>
      </c>
      <c r="T61" s="34">
        <f t="shared" si="40"/>
        <v>10800</v>
      </c>
    </row>
    <row r="62" spans="1:20" ht="24" x14ac:dyDescent="0.2">
      <c r="A62" s="16">
        <v>20214</v>
      </c>
      <c r="B62" s="50" t="s">
        <v>562</v>
      </c>
      <c r="C62" s="50" t="s">
        <v>204</v>
      </c>
      <c r="D62" s="52" t="s">
        <v>417</v>
      </c>
      <c r="E62" s="23">
        <f t="shared" si="0"/>
        <v>5400</v>
      </c>
      <c r="F62" s="11" t="s">
        <v>162</v>
      </c>
      <c r="G62" s="17" t="s">
        <v>161</v>
      </c>
      <c r="H62" s="18">
        <v>44378</v>
      </c>
      <c r="I62" s="15">
        <v>5400</v>
      </c>
      <c r="J62" s="15">
        <f t="shared" si="31"/>
        <v>5400</v>
      </c>
      <c r="K62" s="15">
        <f t="shared" si="2"/>
        <v>6500</v>
      </c>
      <c r="L62" s="15">
        <f t="shared" si="32"/>
        <v>6900</v>
      </c>
      <c r="M62" s="15">
        <f t="shared" si="33"/>
        <v>5100</v>
      </c>
      <c r="N62" s="15">
        <f t="shared" si="34"/>
        <v>35500</v>
      </c>
      <c r="O62" s="15">
        <f t="shared" si="35"/>
        <v>4760</v>
      </c>
      <c r="P62" s="15">
        <f t="shared" si="36"/>
        <v>3920</v>
      </c>
      <c r="Q62" s="34">
        <f t="shared" si="37"/>
        <v>53000</v>
      </c>
      <c r="R62" s="34">
        <f t="shared" si="38"/>
        <v>50000</v>
      </c>
      <c r="S62" s="34">
        <f t="shared" si="39"/>
        <v>577000</v>
      </c>
      <c r="T62" s="34">
        <f t="shared" si="40"/>
        <v>29100</v>
      </c>
    </row>
    <row r="63" spans="1:20" ht="24" x14ac:dyDescent="0.2">
      <c r="A63" s="16">
        <v>20214</v>
      </c>
      <c r="B63" s="50" t="s">
        <v>562</v>
      </c>
      <c r="C63" s="50" t="s">
        <v>207</v>
      </c>
      <c r="D63" s="52" t="s">
        <v>418</v>
      </c>
      <c r="E63" s="23">
        <f t="shared" si="0"/>
        <v>9000</v>
      </c>
      <c r="F63" s="11" t="s">
        <v>162</v>
      </c>
      <c r="G63" s="17" t="s">
        <v>161</v>
      </c>
      <c r="H63" s="18">
        <v>44378</v>
      </c>
      <c r="I63" s="15">
        <v>9000</v>
      </c>
      <c r="J63" s="15">
        <f t="shared" si="31"/>
        <v>9000</v>
      </c>
      <c r="K63" s="15">
        <f t="shared" si="2"/>
        <v>10700</v>
      </c>
      <c r="L63" s="15">
        <f t="shared" si="32"/>
        <v>11400</v>
      </c>
      <c r="M63" s="15">
        <f t="shared" si="33"/>
        <v>8500</v>
      </c>
      <c r="N63" s="15">
        <f t="shared" si="34"/>
        <v>60000</v>
      </c>
      <c r="O63" s="15">
        <f t="shared" si="35"/>
        <v>8000</v>
      </c>
      <c r="P63" s="15">
        <f t="shared" si="36"/>
        <v>6600</v>
      </c>
      <c r="Q63" s="34">
        <f t="shared" si="37"/>
        <v>88000</v>
      </c>
      <c r="R63" s="34">
        <f t="shared" si="38"/>
        <v>84000</v>
      </c>
      <c r="S63" s="34">
        <f t="shared" si="39"/>
        <v>962000</v>
      </c>
      <c r="T63" s="34">
        <f t="shared" si="40"/>
        <v>48500</v>
      </c>
    </row>
    <row r="64" spans="1:20" ht="24" x14ac:dyDescent="0.2">
      <c r="A64" s="16">
        <v>20214</v>
      </c>
      <c r="B64" s="50" t="s">
        <v>562</v>
      </c>
      <c r="C64" s="50" t="s">
        <v>210</v>
      </c>
      <c r="D64" s="52" t="s">
        <v>395</v>
      </c>
      <c r="E64" s="23">
        <f t="shared" si="0"/>
        <v>2000</v>
      </c>
      <c r="F64" s="11" t="s">
        <v>162</v>
      </c>
      <c r="G64" s="17" t="s">
        <v>161</v>
      </c>
      <c r="H64" s="18">
        <v>44378</v>
      </c>
      <c r="I64" s="15">
        <v>2000</v>
      </c>
      <c r="J64" s="15">
        <f t="shared" si="31"/>
        <v>2000</v>
      </c>
      <c r="K64" s="15">
        <f t="shared" si="2"/>
        <v>2380</v>
      </c>
      <c r="L64" s="15">
        <f t="shared" si="32"/>
        <v>2530</v>
      </c>
      <c r="M64" s="15">
        <f t="shared" si="33"/>
        <v>1890</v>
      </c>
      <c r="N64" s="15">
        <f t="shared" si="34"/>
        <v>13200</v>
      </c>
      <c r="O64" s="15">
        <f t="shared" si="35"/>
        <v>1770</v>
      </c>
      <c r="P64" s="15">
        <f t="shared" si="36"/>
        <v>1450</v>
      </c>
      <c r="Q64" s="34">
        <f t="shared" si="37"/>
        <v>19600</v>
      </c>
      <c r="R64" s="34">
        <f t="shared" si="38"/>
        <v>18600</v>
      </c>
      <c r="S64" s="34">
        <f t="shared" si="39"/>
        <v>214000</v>
      </c>
      <c r="T64" s="34">
        <f t="shared" si="40"/>
        <v>10800</v>
      </c>
    </row>
    <row r="65" spans="1:20" ht="24" x14ac:dyDescent="0.2">
      <c r="A65" s="16">
        <v>20214</v>
      </c>
      <c r="B65" s="50" t="s">
        <v>562</v>
      </c>
      <c r="C65" s="50" t="s">
        <v>213</v>
      </c>
      <c r="D65" s="52" t="s">
        <v>396</v>
      </c>
      <c r="E65" s="23">
        <f t="shared" si="0"/>
        <v>5400</v>
      </c>
      <c r="F65" s="11" t="s">
        <v>162</v>
      </c>
      <c r="G65" s="17" t="s">
        <v>161</v>
      </c>
      <c r="H65" s="18">
        <v>44378</v>
      </c>
      <c r="I65" s="15">
        <v>5400</v>
      </c>
      <c r="J65" s="15">
        <f t="shared" si="31"/>
        <v>5400</v>
      </c>
      <c r="K65" s="15">
        <f t="shared" si="2"/>
        <v>6500</v>
      </c>
      <c r="L65" s="15">
        <f t="shared" si="32"/>
        <v>6900</v>
      </c>
      <c r="M65" s="15">
        <f t="shared" si="33"/>
        <v>5100</v>
      </c>
      <c r="N65" s="15">
        <f t="shared" si="34"/>
        <v>35500</v>
      </c>
      <c r="O65" s="15">
        <f t="shared" si="35"/>
        <v>4760</v>
      </c>
      <c r="P65" s="15">
        <f t="shared" si="36"/>
        <v>3920</v>
      </c>
      <c r="Q65" s="34">
        <f t="shared" si="37"/>
        <v>53000</v>
      </c>
      <c r="R65" s="34">
        <f t="shared" si="38"/>
        <v>50000</v>
      </c>
      <c r="S65" s="34">
        <f t="shared" si="39"/>
        <v>577000</v>
      </c>
      <c r="T65" s="34">
        <f t="shared" si="40"/>
        <v>29100</v>
      </c>
    </row>
    <row r="66" spans="1:20" ht="24" x14ac:dyDescent="0.2">
      <c r="A66" s="16">
        <v>20214</v>
      </c>
      <c r="B66" s="50" t="s">
        <v>562</v>
      </c>
      <c r="C66" s="50" t="s">
        <v>216</v>
      </c>
      <c r="D66" s="52" t="s">
        <v>397</v>
      </c>
      <c r="E66" s="23">
        <f t="shared" si="0"/>
        <v>9000</v>
      </c>
      <c r="F66" s="11" t="s">
        <v>162</v>
      </c>
      <c r="G66" s="17" t="s">
        <v>161</v>
      </c>
      <c r="H66" s="18">
        <v>44378</v>
      </c>
      <c r="I66" s="15">
        <v>9000</v>
      </c>
      <c r="J66" s="15">
        <f t="shared" si="31"/>
        <v>9000</v>
      </c>
      <c r="K66" s="15">
        <f t="shared" si="2"/>
        <v>10700</v>
      </c>
      <c r="L66" s="15">
        <f t="shared" si="32"/>
        <v>11400</v>
      </c>
      <c r="M66" s="15">
        <f t="shared" si="33"/>
        <v>8500</v>
      </c>
      <c r="N66" s="15">
        <f t="shared" si="34"/>
        <v>60000</v>
      </c>
      <c r="O66" s="15">
        <f t="shared" si="35"/>
        <v>8000</v>
      </c>
      <c r="P66" s="15">
        <f t="shared" si="36"/>
        <v>6600</v>
      </c>
      <c r="Q66" s="34">
        <f t="shared" si="37"/>
        <v>88000</v>
      </c>
      <c r="R66" s="34">
        <f t="shared" si="38"/>
        <v>84000</v>
      </c>
      <c r="S66" s="34">
        <f t="shared" si="39"/>
        <v>962000</v>
      </c>
      <c r="T66" s="34">
        <f t="shared" si="40"/>
        <v>48500</v>
      </c>
    </row>
    <row r="67" spans="1:20" ht="24" x14ac:dyDescent="0.2">
      <c r="A67" s="16">
        <v>20214</v>
      </c>
      <c r="B67" s="50" t="s">
        <v>562</v>
      </c>
      <c r="C67" s="50" t="s">
        <v>219</v>
      </c>
      <c r="D67" s="52" t="s">
        <v>419</v>
      </c>
      <c r="E67" s="23">
        <f t="shared" si="0"/>
        <v>249</v>
      </c>
      <c r="F67" s="11" t="s">
        <v>162</v>
      </c>
      <c r="G67" s="17" t="s">
        <v>161</v>
      </c>
      <c r="H67" s="18">
        <v>44378</v>
      </c>
      <c r="I67" s="15">
        <v>249</v>
      </c>
      <c r="J67" s="15">
        <f t="shared" si="31"/>
        <v>249</v>
      </c>
      <c r="K67" s="15">
        <f t="shared" si="2"/>
        <v>296</v>
      </c>
      <c r="L67" s="15">
        <f t="shared" si="32"/>
        <v>315</v>
      </c>
      <c r="M67" s="15">
        <f t="shared" si="33"/>
        <v>235</v>
      </c>
      <c r="N67" s="15">
        <f t="shared" si="34"/>
        <v>1640</v>
      </c>
      <c r="O67" s="15">
        <f t="shared" si="35"/>
        <v>220</v>
      </c>
      <c r="P67" s="15">
        <f t="shared" si="36"/>
        <v>181</v>
      </c>
      <c r="Q67" s="34">
        <f t="shared" si="37"/>
        <v>2440</v>
      </c>
      <c r="R67" s="34">
        <f t="shared" si="38"/>
        <v>2310</v>
      </c>
      <c r="S67" s="34">
        <f t="shared" si="39"/>
        <v>26600</v>
      </c>
      <c r="T67" s="34">
        <f t="shared" si="40"/>
        <v>1340</v>
      </c>
    </row>
    <row r="68" spans="1:20" ht="24" x14ac:dyDescent="0.2">
      <c r="A68" s="16">
        <v>20214</v>
      </c>
      <c r="B68" s="50" t="s">
        <v>562</v>
      </c>
      <c r="C68" s="50" t="s">
        <v>222</v>
      </c>
      <c r="D68" s="52" t="s">
        <v>420</v>
      </c>
      <c r="E68" s="23">
        <f t="shared" si="0"/>
        <v>680</v>
      </c>
      <c r="F68" s="11" t="s">
        <v>162</v>
      </c>
      <c r="G68" s="17" t="s">
        <v>161</v>
      </c>
      <c r="H68" s="18">
        <v>44378</v>
      </c>
      <c r="I68" s="15">
        <v>680</v>
      </c>
      <c r="J68" s="15">
        <f t="shared" si="31"/>
        <v>680</v>
      </c>
      <c r="K68" s="15">
        <f t="shared" si="2"/>
        <v>810</v>
      </c>
      <c r="L68" s="15">
        <f t="shared" si="32"/>
        <v>860</v>
      </c>
      <c r="M68" s="15">
        <f t="shared" si="33"/>
        <v>640</v>
      </c>
      <c r="N68" s="15">
        <f t="shared" si="34"/>
        <v>4470</v>
      </c>
      <c r="O68" s="15">
        <f t="shared" si="35"/>
        <v>600</v>
      </c>
      <c r="P68" s="15">
        <f t="shared" si="36"/>
        <v>493</v>
      </c>
      <c r="Q68" s="34">
        <f t="shared" si="37"/>
        <v>6700</v>
      </c>
      <c r="R68" s="34">
        <f t="shared" si="38"/>
        <v>6300</v>
      </c>
      <c r="S68" s="34">
        <f t="shared" si="39"/>
        <v>73000</v>
      </c>
      <c r="T68" s="34">
        <f t="shared" si="40"/>
        <v>3660</v>
      </c>
    </row>
    <row r="69" spans="1:20" ht="24" x14ac:dyDescent="0.2">
      <c r="A69" s="16">
        <v>20214</v>
      </c>
      <c r="B69" s="50" t="s">
        <v>562</v>
      </c>
      <c r="C69" s="50" t="s">
        <v>225</v>
      </c>
      <c r="D69" s="52" t="s">
        <v>421</v>
      </c>
      <c r="E69" s="23">
        <f t="shared" si="0"/>
        <v>1130</v>
      </c>
      <c r="F69" s="11" t="s">
        <v>162</v>
      </c>
      <c r="G69" s="17" t="s">
        <v>161</v>
      </c>
      <c r="H69" s="18">
        <v>44378</v>
      </c>
      <c r="I69" s="15">
        <v>1130</v>
      </c>
      <c r="J69" s="15">
        <f t="shared" si="31"/>
        <v>1130</v>
      </c>
      <c r="K69" s="15">
        <f t="shared" si="2"/>
        <v>1350</v>
      </c>
      <c r="L69" s="15">
        <f t="shared" si="32"/>
        <v>1430</v>
      </c>
      <c r="M69" s="15">
        <f t="shared" si="33"/>
        <v>1070</v>
      </c>
      <c r="N69" s="15">
        <f t="shared" si="34"/>
        <v>7500</v>
      </c>
      <c r="O69" s="15">
        <f t="shared" si="35"/>
        <v>1000</v>
      </c>
      <c r="P69" s="15">
        <f t="shared" si="36"/>
        <v>820</v>
      </c>
      <c r="Q69" s="34">
        <f t="shared" si="37"/>
        <v>11100</v>
      </c>
      <c r="R69" s="34">
        <f t="shared" si="38"/>
        <v>10500</v>
      </c>
      <c r="S69" s="34">
        <f t="shared" si="39"/>
        <v>121000</v>
      </c>
      <c r="T69" s="34">
        <f t="shared" si="40"/>
        <v>6100</v>
      </c>
    </row>
    <row r="70" spans="1:20" ht="24" x14ac:dyDescent="0.2">
      <c r="A70" s="16">
        <v>20214</v>
      </c>
      <c r="B70" s="50" t="s">
        <v>562</v>
      </c>
      <c r="C70" s="50" t="s">
        <v>228</v>
      </c>
      <c r="D70" s="52" t="s">
        <v>398</v>
      </c>
      <c r="E70" s="23">
        <f t="shared" si="0"/>
        <v>249</v>
      </c>
      <c r="F70" s="11" t="s">
        <v>162</v>
      </c>
      <c r="G70" s="17" t="s">
        <v>161</v>
      </c>
      <c r="H70" s="18">
        <v>44378</v>
      </c>
      <c r="I70" s="15">
        <v>249</v>
      </c>
      <c r="J70" s="15">
        <f t="shared" si="31"/>
        <v>249</v>
      </c>
      <c r="K70" s="15">
        <f t="shared" si="2"/>
        <v>296</v>
      </c>
      <c r="L70" s="15">
        <f t="shared" si="32"/>
        <v>315</v>
      </c>
      <c r="M70" s="15">
        <f t="shared" si="33"/>
        <v>235</v>
      </c>
      <c r="N70" s="15">
        <f t="shared" si="34"/>
        <v>1640</v>
      </c>
      <c r="O70" s="15">
        <f t="shared" si="35"/>
        <v>220</v>
      </c>
      <c r="P70" s="15">
        <f t="shared" si="36"/>
        <v>181</v>
      </c>
      <c r="Q70" s="34">
        <f t="shared" si="37"/>
        <v>2440</v>
      </c>
      <c r="R70" s="34">
        <f t="shared" si="38"/>
        <v>2310</v>
      </c>
      <c r="S70" s="34">
        <f t="shared" si="39"/>
        <v>26600</v>
      </c>
      <c r="T70" s="34">
        <f t="shared" si="40"/>
        <v>1340</v>
      </c>
    </row>
    <row r="71" spans="1:20" ht="24" x14ac:dyDescent="0.2">
      <c r="A71" s="16">
        <v>20214</v>
      </c>
      <c r="B71" s="50" t="s">
        <v>562</v>
      </c>
      <c r="C71" s="50" t="s">
        <v>231</v>
      </c>
      <c r="D71" s="52" t="s">
        <v>399</v>
      </c>
      <c r="E71" s="23">
        <f t="shared" si="0"/>
        <v>680</v>
      </c>
      <c r="F71" s="11" t="s">
        <v>162</v>
      </c>
      <c r="G71" s="17" t="s">
        <v>161</v>
      </c>
      <c r="H71" s="18">
        <v>44378</v>
      </c>
      <c r="I71" s="15">
        <v>680</v>
      </c>
      <c r="J71" s="15">
        <f t="shared" si="31"/>
        <v>680</v>
      </c>
      <c r="K71" s="15">
        <f t="shared" si="2"/>
        <v>810</v>
      </c>
      <c r="L71" s="15">
        <f t="shared" si="32"/>
        <v>860</v>
      </c>
      <c r="M71" s="15">
        <f t="shared" si="33"/>
        <v>640</v>
      </c>
      <c r="N71" s="15">
        <f t="shared" si="34"/>
        <v>4470</v>
      </c>
      <c r="O71" s="15">
        <f t="shared" si="35"/>
        <v>600</v>
      </c>
      <c r="P71" s="15">
        <f t="shared" si="36"/>
        <v>493</v>
      </c>
      <c r="Q71" s="34">
        <f t="shared" si="37"/>
        <v>6700</v>
      </c>
      <c r="R71" s="34">
        <f t="shared" si="38"/>
        <v>6300</v>
      </c>
      <c r="S71" s="34">
        <f t="shared" si="39"/>
        <v>73000</v>
      </c>
      <c r="T71" s="34">
        <f t="shared" si="40"/>
        <v>3660</v>
      </c>
    </row>
    <row r="72" spans="1:20" ht="24" x14ac:dyDescent="0.2">
      <c r="A72" s="16">
        <v>20214</v>
      </c>
      <c r="B72" s="50" t="s">
        <v>562</v>
      </c>
      <c r="C72" s="50" t="s">
        <v>234</v>
      </c>
      <c r="D72" s="52" t="s">
        <v>400</v>
      </c>
      <c r="E72" s="23">
        <f t="shared" si="0"/>
        <v>1130</v>
      </c>
      <c r="F72" s="11" t="s">
        <v>162</v>
      </c>
      <c r="G72" s="17" t="s">
        <v>161</v>
      </c>
      <c r="H72" s="18">
        <v>44378</v>
      </c>
      <c r="I72" s="15">
        <v>1130</v>
      </c>
      <c r="J72" s="15">
        <f t="shared" si="31"/>
        <v>1130</v>
      </c>
      <c r="K72" s="15">
        <f t="shared" si="2"/>
        <v>1350</v>
      </c>
      <c r="L72" s="15">
        <f t="shared" si="32"/>
        <v>1430</v>
      </c>
      <c r="M72" s="15">
        <f t="shared" si="33"/>
        <v>1070</v>
      </c>
      <c r="N72" s="15">
        <f t="shared" si="34"/>
        <v>7500</v>
      </c>
      <c r="O72" s="15">
        <f t="shared" si="35"/>
        <v>1000</v>
      </c>
      <c r="P72" s="15">
        <f t="shared" si="36"/>
        <v>820</v>
      </c>
      <c r="Q72" s="34">
        <f t="shared" si="37"/>
        <v>11100</v>
      </c>
      <c r="R72" s="34">
        <f t="shared" si="38"/>
        <v>10500</v>
      </c>
      <c r="S72" s="34">
        <f t="shared" si="39"/>
        <v>121000</v>
      </c>
      <c r="T72" s="34">
        <f t="shared" si="40"/>
        <v>6100</v>
      </c>
    </row>
    <row r="73" spans="1:20" ht="24" x14ac:dyDescent="0.2">
      <c r="A73" s="16">
        <v>20214</v>
      </c>
      <c r="B73" s="50" t="s">
        <v>562</v>
      </c>
      <c r="C73" s="50" t="s">
        <v>237</v>
      </c>
      <c r="D73" s="52" t="s">
        <v>422</v>
      </c>
      <c r="E73" s="23">
        <f t="shared" si="0"/>
        <v>750</v>
      </c>
      <c r="F73" s="11" t="s">
        <v>162</v>
      </c>
      <c r="G73" s="17" t="s">
        <v>161</v>
      </c>
      <c r="H73" s="18">
        <v>44378</v>
      </c>
      <c r="I73" s="15">
        <v>749</v>
      </c>
      <c r="J73" s="15">
        <f t="shared" si="31"/>
        <v>750</v>
      </c>
      <c r="K73" s="15">
        <f t="shared" si="2"/>
        <v>890</v>
      </c>
      <c r="L73" s="15">
        <f t="shared" si="32"/>
        <v>950</v>
      </c>
      <c r="M73" s="15">
        <f t="shared" si="33"/>
        <v>710</v>
      </c>
      <c r="N73" s="15">
        <f t="shared" si="34"/>
        <v>4920</v>
      </c>
      <c r="O73" s="15">
        <f t="shared" si="35"/>
        <v>660</v>
      </c>
      <c r="P73" s="15">
        <f t="shared" si="36"/>
        <v>550</v>
      </c>
      <c r="Q73" s="34">
        <f t="shared" si="37"/>
        <v>7400</v>
      </c>
      <c r="R73" s="34">
        <f t="shared" si="38"/>
        <v>7000</v>
      </c>
      <c r="S73" s="34">
        <f t="shared" si="39"/>
        <v>80000</v>
      </c>
      <c r="T73" s="34">
        <f t="shared" si="40"/>
        <v>4030</v>
      </c>
    </row>
    <row r="74" spans="1:20" ht="24" x14ac:dyDescent="0.2">
      <c r="A74" s="16">
        <v>20214</v>
      </c>
      <c r="B74" s="50" t="s">
        <v>562</v>
      </c>
      <c r="C74" s="50" t="s">
        <v>240</v>
      </c>
      <c r="D74" s="52" t="s">
        <v>423</v>
      </c>
      <c r="E74" s="23">
        <f t="shared" si="0"/>
        <v>2030</v>
      </c>
      <c r="F74" s="11" t="s">
        <v>162</v>
      </c>
      <c r="G74" s="17" t="s">
        <v>161</v>
      </c>
      <c r="H74" s="18">
        <v>44378</v>
      </c>
      <c r="I74" s="15">
        <v>2030</v>
      </c>
      <c r="J74" s="15">
        <f t="shared" si="31"/>
        <v>2030</v>
      </c>
      <c r="K74" s="15">
        <f t="shared" si="2"/>
        <v>2420</v>
      </c>
      <c r="L74" s="15">
        <f t="shared" si="32"/>
        <v>2570</v>
      </c>
      <c r="M74" s="15">
        <f t="shared" si="33"/>
        <v>1910</v>
      </c>
      <c r="N74" s="15">
        <f t="shared" si="34"/>
        <v>13400</v>
      </c>
      <c r="O74" s="15">
        <f t="shared" si="35"/>
        <v>1790</v>
      </c>
      <c r="P74" s="15">
        <f t="shared" si="36"/>
        <v>1480</v>
      </c>
      <c r="Q74" s="34">
        <f t="shared" si="37"/>
        <v>19900</v>
      </c>
      <c r="R74" s="34">
        <f t="shared" si="38"/>
        <v>18800</v>
      </c>
      <c r="S74" s="34">
        <f t="shared" si="39"/>
        <v>217000</v>
      </c>
      <c r="T74" s="34">
        <f t="shared" si="40"/>
        <v>11000</v>
      </c>
    </row>
    <row r="75" spans="1:20" ht="24" x14ac:dyDescent="0.2">
      <c r="A75" s="16">
        <v>20214</v>
      </c>
      <c r="B75" s="50" t="s">
        <v>562</v>
      </c>
      <c r="C75" s="50" t="s">
        <v>243</v>
      </c>
      <c r="D75" s="52" t="s">
        <v>424</v>
      </c>
      <c r="E75" s="23">
        <f t="shared" si="0"/>
        <v>3380</v>
      </c>
      <c r="F75" s="11" t="s">
        <v>162</v>
      </c>
      <c r="G75" s="17" t="s">
        <v>161</v>
      </c>
      <c r="H75" s="18">
        <v>44378</v>
      </c>
      <c r="I75" s="15">
        <v>3380</v>
      </c>
      <c r="J75" s="15">
        <f t="shared" si="31"/>
        <v>3380</v>
      </c>
      <c r="K75" s="15">
        <f t="shared" si="2"/>
        <v>4020</v>
      </c>
      <c r="L75" s="15">
        <f t="shared" si="32"/>
        <v>4280</v>
      </c>
      <c r="M75" s="15">
        <f t="shared" si="33"/>
        <v>3190</v>
      </c>
      <c r="N75" s="15">
        <f t="shared" si="34"/>
        <v>22200</v>
      </c>
      <c r="O75" s="15">
        <f t="shared" si="35"/>
        <v>2980</v>
      </c>
      <c r="P75" s="15">
        <f t="shared" si="36"/>
        <v>2450</v>
      </c>
      <c r="Q75" s="34">
        <f t="shared" si="37"/>
        <v>33100</v>
      </c>
      <c r="R75" s="34">
        <f t="shared" si="38"/>
        <v>31300</v>
      </c>
      <c r="S75" s="34">
        <f t="shared" si="39"/>
        <v>361000</v>
      </c>
      <c r="T75" s="34">
        <f t="shared" si="40"/>
        <v>18200</v>
      </c>
    </row>
    <row r="76" spans="1:20" ht="24" x14ac:dyDescent="0.2">
      <c r="A76" s="16">
        <v>20214</v>
      </c>
      <c r="B76" s="50" t="s">
        <v>562</v>
      </c>
      <c r="C76" s="50" t="s">
        <v>246</v>
      </c>
      <c r="D76" s="52" t="s">
        <v>401</v>
      </c>
      <c r="E76" s="23">
        <f t="shared" si="0"/>
        <v>750</v>
      </c>
      <c r="F76" s="11" t="s">
        <v>162</v>
      </c>
      <c r="G76" s="17" t="s">
        <v>161</v>
      </c>
      <c r="H76" s="18">
        <v>44378</v>
      </c>
      <c r="I76" s="15">
        <v>749</v>
      </c>
      <c r="J76" s="15">
        <f t="shared" si="31"/>
        <v>750</v>
      </c>
      <c r="K76" s="15">
        <f t="shared" si="2"/>
        <v>890</v>
      </c>
      <c r="L76" s="15">
        <f t="shared" si="32"/>
        <v>950</v>
      </c>
      <c r="M76" s="15">
        <f t="shared" si="33"/>
        <v>710</v>
      </c>
      <c r="N76" s="15">
        <f t="shared" si="34"/>
        <v>4920</v>
      </c>
      <c r="O76" s="15">
        <f t="shared" si="35"/>
        <v>660</v>
      </c>
      <c r="P76" s="15">
        <f t="shared" si="36"/>
        <v>550</v>
      </c>
      <c r="Q76" s="34">
        <f t="shared" si="37"/>
        <v>7400</v>
      </c>
      <c r="R76" s="34">
        <f t="shared" si="38"/>
        <v>7000</v>
      </c>
      <c r="S76" s="34">
        <f t="shared" si="39"/>
        <v>80000</v>
      </c>
      <c r="T76" s="34">
        <f t="shared" si="40"/>
        <v>4030</v>
      </c>
    </row>
    <row r="77" spans="1:20" ht="24" x14ac:dyDescent="0.2">
      <c r="A77" s="16">
        <v>20214</v>
      </c>
      <c r="B77" s="50" t="s">
        <v>562</v>
      </c>
      <c r="C77" s="50" t="s">
        <v>249</v>
      </c>
      <c r="D77" s="52" t="s">
        <v>402</v>
      </c>
      <c r="E77" s="23">
        <f t="shared" si="0"/>
        <v>2030</v>
      </c>
      <c r="F77" s="11" t="s">
        <v>162</v>
      </c>
      <c r="G77" s="17" t="s">
        <v>161</v>
      </c>
      <c r="H77" s="18">
        <v>44378</v>
      </c>
      <c r="I77" s="15">
        <v>2030</v>
      </c>
      <c r="J77" s="15">
        <f t="shared" si="31"/>
        <v>2030</v>
      </c>
      <c r="K77" s="15">
        <f t="shared" si="2"/>
        <v>2420</v>
      </c>
      <c r="L77" s="15">
        <f t="shared" si="32"/>
        <v>2570</v>
      </c>
      <c r="M77" s="15">
        <f t="shared" si="33"/>
        <v>1910</v>
      </c>
      <c r="N77" s="15">
        <f t="shared" si="34"/>
        <v>13400</v>
      </c>
      <c r="O77" s="15">
        <f t="shared" si="35"/>
        <v>1790</v>
      </c>
      <c r="P77" s="15">
        <f t="shared" si="36"/>
        <v>1480</v>
      </c>
      <c r="Q77" s="34">
        <f t="shared" si="37"/>
        <v>19900</v>
      </c>
      <c r="R77" s="34">
        <f t="shared" si="38"/>
        <v>18800</v>
      </c>
      <c r="S77" s="34">
        <f t="shared" si="39"/>
        <v>217000</v>
      </c>
      <c r="T77" s="34">
        <f t="shared" si="40"/>
        <v>11000</v>
      </c>
    </row>
    <row r="78" spans="1:20" ht="24" x14ac:dyDescent="0.2">
      <c r="A78" s="16">
        <v>20214</v>
      </c>
      <c r="B78" s="50" t="s">
        <v>562</v>
      </c>
      <c r="C78" s="50" t="s">
        <v>252</v>
      </c>
      <c r="D78" s="52" t="s">
        <v>403</v>
      </c>
      <c r="E78" s="23">
        <f t="shared" si="0"/>
        <v>3380</v>
      </c>
      <c r="F78" s="11" t="s">
        <v>162</v>
      </c>
      <c r="G78" s="17" t="s">
        <v>161</v>
      </c>
      <c r="H78" s="18">
        <v>44378</v>
      </c>
      <c r="I78" s="15">
        <v>3380</v>
      </c>
      <c r="J78" s="15">
        <f t="shared" si="31"/>
        <v>3380</v>
      </c>
      <c r="K78" s="15">
        <f t="shared" si="2"/>
        <v>4020</v>
      </c>
      <c r="L78" s="15">
        <f t="shared" si="32"/>
        <v>4280</v>
      </c>
      <c r="M78" s="15">
        <f t="shared" si="33"/>
        <v>3190</v>
      </c>
      <c r="N78" s="15">
        <f t="shared" si="34"/>
        <v>22200</v>
      </c>
      <c r="O78" s="15">
        <f t="shared" si="35"/>
        <v>2980</v>
      </c>
      <c r="P78" s="15">
        <f t="shared" si="36"/>
        <v>2450</v>
      </c>
      <c r="Q78" s="34">
        <f t="shared" si="37"/>
        <v>33100</v>
      </c>
      <c r="R78" s="34">
        <f t="shared" si="38"/>
        <v>31300</v>
      </c>
      <c r="S78" s="34">
        <f t="shared" si="39"/>
        <v>361000</v>
      </c>
      <c r="T78" s="34">
        <f t="shared" si="40"/>
        <v>18200</v>
      </c>
    </row>
    <row r="79" spans="1:20" ht="24" x14ac:dyDescent="0.2">
      <c r="A79" s="16">
        <v>20214</v>
      </c>
      <c r="B79" s="50" t="s">
        <v>562</v>
      </c>
      <c r="C79" s="50" t="s">
        <v>255</v>
      </c>
      <c r="D79" s="52" t="s">
        <v>425</v>
      </c>
      <c r="E79" s="23">
        <f t="shared" si="0"/>
        <v>249</v>
      </c>
      <c r="F79" s="11" t="s">
        <v>162</v>
      </c>
      <c r="G79" s="17" t="s">
        <v>161</v>
      </c>
      <c r="H79" s="18">
        <v>44378</v>
      </c>
      <c r="I79" s="15">
        <v>249</v>
      </c>
      <c r="J79" s="15">
        <f t="shared" si="31"/>
        <v>249</v>
      </c>
      <c r="K79" s="15">
        <f t="shared" si="2"/>
        <v>296</v>
      </c>
      <c r="L79" s="15">
        <f t="shared" si="32"/>
        <v>315</v>
      </c>
      <c r="M79" s="15">
        <f t="shared" si="33"/>
        <v>235</v>
      </c>
      <c r="N79" s="15">
        <f t="shared" si="34"/>
        <v>1640</v>
      </c>
      <c r="O79" s="15">
        <f t="shared" si="35"/>
        <v>220</v>
      </c>
      <c r="P79" s="15">
        <f t="shared" si="36"/>
        <v>181</v>
      </c>
      <c r="Q79" s="34">
        <f t="shared" si="37"/>
        <v>2440</v>
      </c>
      <c r="R79" s="34">
        <f t="shared" si="38"/>
        <v>2310</v>
      </c>
      <c r="S79" s="34">
        <f t="shared" si="39"/>
        <v>26600</v>
      </c>
      <c r="T79" s="34">
        <f t="shared" si="40"/>
        <v>1340</v>
      </c>
    </row>
    <row r="80" spans="1:20" ht="24" x14ac:dyDescent="0.2">
      <c r="A80" s="16">
        <v>20214</v>
      </c>
      <c r="B80" s="50" t="s">
        <v>562</v>
      </c>
      <c r="C80" s="50" t="s">
        <v>258</v>
      </c>
      <c r="D80" s="52" t="s">
        <v>426</v>
      </c>
      <c r="E80" s="23">
        <f t="shared" si="0"/>
        <v>680</v>
      </c>
      <c r="F80" s="11" t="s">
        <v>162</v>
      </c>
      <c r="G80" s="17" t="s">
        <v>161</v>
      </c>
      <c r="H80" s="18">
        <v>44378</v>
      </c>
      <c r="I80" s="15">
        <v>680</v>
      </c>
      <c r="J80" s="15">
        <f t="shared" si="31"/>
        <v>680</v>
      </c>
      <c r="K80" s="15">
        <f t="shared" si="2"/>
        <v>810</v>
      </c>
      <c r="L80" s="15">
        <f t="shared" si="32"/>
        <v>860</v>
      </c>
      <c r="M80" s="15">
        <f t="shared" si="33"/>
        <v>640</v>
      </c>
      <c r="N80" s="15">
        <f t="shared" si="34"/>
        <v>4470</v>
      </c>
      <c r="O80" s="15">
        <f t="shared" si="35"/>
        <v>600</v>
      </c>
      <c r="P80" s="15">
        <f t="shared" si="36"/>
        <v>493</v>
      </c>
      <c r="Q80" s="34">
        <f t="shared" si="37"/>
        <v>6700</v>
      </c>
      <c r="R80" s="34">
        <f t="shared" si="38"/>
        <v>6300</v>
      </c>
      <c r="S80" s="34">
        <f t="shared" si="39"/>
        <v>73000</v>
      </c>
      <c r="T80" s="34">
        <f t="shared" si="40"/>
        <v>3660</v>
      </c>
    </row>
    <row r="81" spans="1:20" ht="24" x14ac:dyDescent="0.2">
      <c r="A81" s="16">
        <v>20214</v>
      </c>
      <c r="B81" s="50" t="s">
        <v>562</v>
      </c>
      <c r="C81" s="50" t="s">
        <v>261</v>
      </c>
      <c r="D81" s="52" t="s">
        <v>427</v>
      </c>
      <c r="E81" s="23">
        <f t="shared" si="0"/>
        <v>1130</v>
      </c>
      <c r="F81" s="11" t="s">
        <v>162</v>
      </c>
      <c r="G81" s="17" t="s">
        <v>161</v>
      </c>
      <c r="H81" s="18">
        <v>44378</v>
      </c>
      <c r="I81" s="15">
        <v>1130</v>
      </c>
      <c r="J81" s="15">
        <f t="shared" si="31"/>
        <v>1130</v>
      </c>
      <c r="K81" s="15">
        <f t="shared" si="2"/>
        <v>1350</v>
      </c>
      <c r="L81" s="15">
        <f t="shared" si="32"/>
        <v>1430</v>
      </c>
      <c r="M81" s="15">
        <f t="shared" si="33"/>
        <v>1070</v>
      </c>
      <c r="N81" s="15">
        <f t="shared" si="34"/>
        <v>7500</v>
      </c>
      <c r="O81" s="15">
        <f t="shared" si="35"/>
        <v>1000</v>
      </c>
      <c r="P81" s="15">
        <f t="shared" si="36"/>
        <v>820</v>
      </c>
      <c r="Q81" s="34">
        <f t="shared" si="37"/>
        <v>11100</v>
      </c>
      <c r="R81" s="34">
        <f t="shared" si="38"/>
        <v>10500</v>
      </c>
      <c r="S81" s="34">
        <f t="shared" si="39"/>
        <v>121000</v>
      </c>
      <c r="T81" s="34">
        <f t="shared" si="40"/>
        <v>6100</v>
      </c>
    </row>
    <row r="82" spans="1:20" ht="24" x14ac:dyDescent="0.2">
      <c r="A82" s="16">
        <v>20214</v>
      </c>
      <c r="B82" s="50" t="s">
        <v>562</v>
      </c>
      <c r="C82" s="50" t="s">
        <v>264</v>
      </c>
      <c r="D82" s="54" t="s">
        <v>404</v>
      </c>
      <c r="E82" s="23">
        <f t="shared" si="0"/>
        <v>249</v>
      </c>
      <c r="F82" s="11" t="s">
        <v>162</v>
      </c>
      <c r="G82" s="17" t="s">
        <v>161</v>
      </c>
      <c r="H82" s="18">
        <v>44378</v>
      </c>
      <c r="I82" s="15">
        <v>249</v>
      </c>
      <c r="J82" s="15">
        <f t="shared" si="31"/>
        <v>249</v>
      </c>
      <c r="K82" s="15">
        <f t="shared" si="2"/>
        <v>296</v>
      </c>
      <c r="L82" s="15">
        <f t="shared" si="32"/>
        <v>315</v>
      </c>
      <c r="M82" s="15">
        <f t="shared" si="33"/>
        <v>235</v>
      </c>
      <c r="N82" s="15">
        <f t="shared" si="34"/>
        <v>1640</v>
      </c>
      <c r="O82" s="15">
        <f t="shared" si="35"/>
        <v>220</v>
      </c>
      <c r="P82" s="15">
        <f t="shared" si="36"/>
        <v>181</v>
      </c>
      <c r="Q82" s="34">
        <f t="shared" si="37"/>
        <v>2440</v>
      </c>
      <c r="R82" s="34">
        <f t="shared" si="38"/>
        <v>2310</v>
      </c>
      <c r="S82" s="34">
        <f t="shared" si="39"/>
        <v>26600</v>
      </c>
      <c r="T82" s="34">
        <f t="shared" si="40"/>
        <v>1340</v>
      </c>
    </row>
    <row r="83" spans="1:20" ht="24" x14ac:dyDescent="0.2">
      <c r="A83" s="16">
        <v>20214</v>
      </c>
      <c r="B83" s="50" t="s">
        <v>562</v>
      </c>
      <c r="C83" s="50" t="s">
        <v>267</v>
      </c>
      <c r="D83" s="54" t="s">
        <v>405</v>
      </c>
      <c r="E83" s="23">
        <f t="shared" si="0"/>
        <v>680</v>
      </c>
      <c r="F83" s="11" t="s">
        <v>162</v>
      </c>
      <c r="G83" s="17" t="s">
        <v>161</v>
      </c>
      <c r="H83" s="18">
        <v>44378</v>
      </c>
      <c r="I83" s="15">
        <v>680</v>
      </c>
      <c r="J83" s="15">
        <f t="shared" si="31"/>
        <v>680</v>
      </c>
      <c r="K83" s="15">
        <f t="shared" si="2"/>
        <v>810</v>
      </c>
      <c r="L83" s="15">
        <f t="shared" si="32"/>
        <v>860</v>
      </c>
      <c r="M83" s="15">
        <f t="shared" si="33"/>
        <v>640</v>
      </c>
      <c r="N83" s="15">
        <f t="shared" si="34"/>
        <v>4470</v>
      </c>
      <c r="O83" s="15">
        <f t="shared" si="35"/>
        <v>600</v>
      </c>
      <c r="P83" s="15">
        <f t="shared" si="36"/>
        <v>493</v>
      </c>
      <c r="Q83" s="34">
        <f t="shared" si="37"/>
        <v>6700</v>
      </c>
      <c r="R83" s="34">
        <f t="shared" si="38"/>
        <v>6300</v>
      </c>
      <c r="S83" s="34">
        <f t="shared" si="39"/>
        <v>73000</v>
      </c>
      <c r="T83" s="34">
        <f t="shared" si="40"/>
        <v>3660</v>
      </c>
    </row>
    <row r="84" spans="1:20" ht="24" x14ac:dyDescent="0.2">
      <c r="A84" s="16">
        <v>20214</v>
      </c>
      <c r="B84" s="50" t="s">
        <v>562</v>
      </c>
      <c r="C84" s="50" t="s">
        <v>270</v>
      </c>
      <c r="D84" s="54" t="s">
        <v>406</v>
      </c>
      <c r="E84" s="23">
        <f t="shared" si="0"/>
        <v>1130</v>
      </c>
      <c r="F84" s="11" t="s">
        <v>162</v>
      </c>
      <c r="G84" s="17" t="s">
        <v>161</v>
      </c>
      <c r="H84" s="18">
        <v>44378</v>
      </c>
      <c r="I84" s="15">
        <v>1130</v>
      </c>
      <c r="J84" s="15">
        <f t="shared" si="31"/>
        <v>1130</v>
      </c>
      <c r="K84" s="15">
        <f t="shared" si="2"/>
        <v>1350</v>
      </c>
      <c r="L84" s="15">
        <f t="shared" si="32"/>
        <v>1430</v>
      </c>
      <c r="M84" s="15">
        <f t="shared" si="33"/>
        <v>1070</v>
      </c>
      <c r="N84" s="15">
        <f t="shared" si="34"/>
        <v>7500</v>
      </c>
      <c r="O84" s="15">
        <f t="shared" si="35"/>
        <v>1000</v>
      </c>
      <c r="P84" s="15">
        <f t="shared" si="36"/>
        <v>820</v>
      </c>
      <c r="Q84" s="34">
        <f t="shared" si="37"/>
        <v>11100</v>
      </c>
      <c r="R84" s="34">
        <f t="shared" si="38"/>
        <v>10500</v>
      </c>
      <c r="S84" s="34">
        <f t="shared" si="39"/>
        <v>121000</v>
      </c>
      <c r="T84" s="34">
        <f t="shared" si="40"/>
        <v>6100</v>
      </c>
    </row>
    <row r="85" spans="1:20" ht="24" x14ac:dyDescent="0.2">
      <c r="A85" s="16">
        <v>20214</v>
      </c>
      <c r="B85" s="50" t="s">
        <v>562</v>
      </c>
      <c r="C85" s="50" t="s">
        <v>273</v>
      </c>
      <c r="D85" s="52" t="s">
        <v>428</v>
      </c>
      <c r="E85" s="23">
        <f t="shared" si="0"/>
        <v>750</v>
      </c>
      <c r="F85" s="11" t="s">
        <v>162</v>
      </c>
      <c r="G85" s="17" t="s">
        <v>161</v>
      </c>
      <c r="H85" s="18">
        <v>44378</v>
      </c>
      <c r="I85" s="15">
        <v>749</v>
      </c>
      <c r="J85" s="15">
        <f t="shared" si="31"/>
        <v>750</v>
      </c>
      <c r="K85" s="15">
        <f t="shared" si="2"/>
        <v>890</v>
      </c>
      <c r="L85" s="15">
        <f t="shared" si="32"/>
        <v>950</v>
      </c>
      <c r="M85" s="15">
        <f t="shared" si="33"/>
        <v>710</v>
      </c>
      <c r="N85" s="15">
        <f t="shared" si="34"/>
        <v>4920</v>
      </c>
      <c r="O85" s="15">
        <f t="shared" si="35"/>
        <v>660</v>
      </c>
      <c r="P85" s="15">
        <f t="shared" si="36"/>
        <v>550</v>
      </c>
      <c r="Q85" s="34">
        <f t="shared" si="37"/>
        <v>7400</v>
      </c>
      <c r="R85" s="34">
        <f t="shared" si="38"/>
        <v>7000</v>
      </c>
      <c r="S85" s="34">
        <f t="shared" si="39"/>
        <v>80000</v>
      </c>
      <c r="T85" s="34">
        <f t="shared" si="40"/>
        <v>4030</v>
      </c>
    </row>
    <row r="86" spans="1:20" ht="24" x14ac:dyDescent="0.2">
      <c r="A86" s="16">
        <v>20214</v>
      </c>
      <c r="B86" s="50" t="s">
        <v>562</v>
      </c>
      <c r="C86" s="50" t="s">
        <v>276</v>
      </c>
      <c r="D86" s="52" t="s">
        <v>429</v>
      </c>
      <c r="E86" s="23">
        <f t="shared" si="0"/>
        <v>2030</v>
      </c>
      <c r="F86" s="11" t="s">
        <v>162</v>
      </c>
      <c r="G86" s="17" t="s">
        <v>161</v>
      </c>
      <c r="H86" s="18">
        <v>44378</v>
      </c>
      <c r="I86" s="15">
        <v>2030</v>
      </c>
      <c r="J86" s="15">
        <f t="shared" si="31"/>
        <v>2030</v>
      </c>
      <c r="K86" s="15">
        <f t="shared" si="2"/>
        <v>2420</v>
      </c>
      <c r="L86" s="15">
        <f t="shared" si="32"/>
        <v>2570</v>
      </c>
      <c r="M86" s="15">
        <f t="shared" si="33"/>
        <v>1910</v>
      </c>
      <c r="N86" s="15">
        <f t="shared" si="34"/>
        <v>13400</v>
      </c>
      <c r="O86" s="15">
        <f t="shared" si="35"/>
        <v>1790</v>
      </c>
      <c r="P86" s="15">
        <f t="shared" si="36"/>
        <v>1480</v>
      </c>
      <c r="Q86" s="34">
        <f t="shared" si="37"/>
        <v>19900</v>
      </c>
      <c r="R86" s="34">
        <f t="shared" si="38"/>
        <v>18800</v>
      </c>
      <c r="S86" s="34">
        <f t="shared" si="39"/>
        <v>217000</v>
      </c>
      <c r="T86" s="34">
        <f t="shared" si="40"/>
        <v>11000</v>
      </c>
    </row>
    <row r="87" spans="1:20" ht="24" x14ac:dyDescent="0.2">
      <c r="A87" s="16">
        <v>20214</v>
      </c>
      <c r="B87" s="50" t="s">
        <v>562</v>
      </c>
      <c r="C87" s="50" t="s">
        <v>279</v>
      </c>
      <c r="D87" s="52" t="s">
        <v>430</v>
      </c>
      <c r="E87" s="23">
        <f t="shared" si="0"/>
        <v>3380</v>
      </c>
      <c r="F87" s="11" t="s">
        <v>162</v>
      </c>
      <c r="G87" s="17" t="s">
        <v>161</v>
      </c>
      <c r="H87" s="18">
        <v>44378</v>
      </c>
      <c r="I87" s="15">
        <v>3380</v>
      </c>
      <c r="J87" s="15">
        <f t="shared" si="31"/>
        <v>3380</v>
      </c>
      <c r="K87" s="15">
        <f t="shared" si="2"/>
        <v>4020</v>
      </c>
      <c r="L87" s="15">
        <f t="shared" si="32"/>
        <v>4280</v>
      </c>
      <c r="M87" s="15">
        <f t="shared" si="33"/>
        <v>3190</v>
      </c>
      <c r="N87" s="15">
        <f t="shared" si="34"/>
        <v>22200</v>
      </c>
      <c r="O87" s="15">
        <f t="shared" si="35"/>
        <v>2980</v>
      </c>
      <c r="P87" s="15">
        <f t="shared" si="36"/>
        <v>2450</v>
      </c>
      <c r="Q87" s="34">
        <f t="shared" si="37"/>
        <v>33100</v>
      </c>
      <c r="R87" s="34">
        <f t="shared" si="38"/>
        <v>31300</v>
      </c>
      <c r="S87" s="34">
        <f t="shared" si="39"/>
        <v>361000</v>
      </c>
      <c r="T87" s="34">
        <f t="shared" si="40"/>
        <v>18200</v>
      </c>
    </row>
    <row r="88" spans="1:20" ht="24" x14ac:dyDescent="0.2">
      <c r="A88" s="16">
        <v>20214</v>
      </c>
      <c r="B88" s="50" t="s">
        <v>562</v>
      </c>
      <c r="C88" s="50" t="s">
        <v>282</v>
      </c>
      <c r="D88" s="52" t="s">
        <v>407</v>
      </c>
      <c r="E88" s="23">
        <f t="shared" si="0"/>
        <v>749</v>
      </c>
      <c r="F88" s="11" t="s">
        <v>162</v>
      </c>
      <c r="G88" s="17" t="s">
        <v>161</v>
      </c>
      <c r="H88" s="18">
        <v>44378</v>
      </c>
      <c r="I88" s="15">
        <v>749</v>
      </c>
      <c r="J88" s="15">
        <v>749</v>
      </c>
      <c r="K88" s="15">
        <f t="shared" si="2"/>
        <v>890</v>
      </c>
      <c r="L88" s="15">
        <f t="shared" si="32"/>
        <v>950</v>
      </c>
      <c r="M88" s="15">
        <f t="shared" si="33"/>
        <v>710</v>
      </c>
      <c r="N88" s="15">
        <f t="shared" si="34"/>
        <v>4920</v>
      </c>
      <c r="O88" s="15">
        <f t="shared" si="35"/>
        <v>660</v>
      </c>
      <c r="P88" s="15">
        <f t="shared" si="36"/>
        <v>550</v>
      </c>
      <c r="Q88" s="34">
        <f t="shared" si="37"/>
        <v>7400</v>
      </c>
      <c r="R88" s="34">
        <f t="shared" si="38"/>
        <v>7000</v>
      </c>
      <c r="S88" s="34">
        <f t="shared" si="39"/>
        <v>80000</v>
      </c>
      <c r="T88" s="34">
        <f t="shared" si="40"/>
        <v>4030</v>
      </c>
    </row>
    <row r="89" spans="1:20" ht="24" x14ac:dyDescent="0.2">
      <c r="A89" s="16">
        <v>20214</v>
      </c>
      <c r="B89" s="50" t="s">
        <v>562</v>
      </c>
      <c r="C89" s="50" t="s">
        <v>285</v>
      </c>
      <c r="D89" s="52" t="s">
        <v>408</v>
      </c>
      <c r="E89" s="23">
        <f t="shared" si="0"/>
        <v>2030</v>
      </c>
      <c r="F89" s="11" t="s">
        <v>162</v>
      </c>
      <c r="G89" s="17" t="s">
        <v>161</v>
      </c>
      <c r="H89" s="18">
        <v>44378</v>
      </c>
      <c r="I89" s="15">
        <v>2030</v>
      </c>
      <c r="J89" s="15">
        <f t="shared" si="31"/>
        <v>2030</v>
      </c>
      <c r="K89" s="15">
        <f t="shared" si="2"/>
        <v>2420</v>
      </c>
      <c r="L89" s="15">
        <f t="shared" si="32"/>
        <v>2570</v>
      </c>
      <c r="M89" s="15">
        <f t="shared" si="33"/>
        <v>1910</v>
      </c>
      <c r="N89" s="15">
        <f t="shared" si="34"/>
        <v>13400</v>
      </c>
      <c r="O89" s="15">
        <f t="shared" si="35"/>
        <v>1790</v>
      </c>
      <c r="P89" s="15">
        <f t="shared" si="36"/>
        <v>1480</v>
      </c>
      <c r="Q89" s="34">
        <f t="shared" si="37"/>
        <v>19900</v>
      </c>
      <c r="R89" s="34">
        <f t="shared" si="38"/>
        <v>18800</v>
      </c>
      <c r="S89" s="34">
        <f t="shared" si="39"/>
        <v>217000</v>
      </c>
      <c r="T89" s="34">
        <f t="shared" si="40"/>
        <v>11000</v>
      </c>
    </row>
    <row r="90" spans="1:20" ht="24" x14ac:dyDescent="0.2">
      <c r="A90" s="16">
        <v>20214</v>
      </c>
      <c r="B90" s="50" t="s">
        <v>562</v>
      </c>
      <c r="C90" s="50" t="s">
        <v>373</v>
      </c>
      <c r="D90" s="52" t="s">
        <v>409</v>
      </c>
      <c r="E90" s="23">
        <f t="shared" si="0"/>
        <v>3380</v>
      </c>
      <c r="F90" s="11" t="s">
        <v>162</v>
      </c>
      <c r="G90" s="17" t="s">
        <v>161</v>
      </c>
      <c r="H90" s="18">
        <v>44378</v>
      </c>
      <c r="I90" s="15">
        <v>3380</v>
      </c>
      <c r="J90" s="15">
        <f t="shared" si="31"/>
        <v>3380</v>
      </c>
      <c r="K90" s="15">
        <f t="shared" si="2"/>
        <v>4020</v>
      </c>
      <c r="L90" s="15">
        <f t="shared" si="32"/>
        <v>4280</v>
      </c>
      <c r="M90" s="15">
        <f t="shared" si="33"/>
        <v>3190</v>
      </c>
      <c r="N90" s="15">
        <f t="shared" si="34"/>
        <v>22200</v>
      </c>
      <c r="O90" s="15">
        <f t="shared" si="35"/>
        <v>2980</v>
      </c>
      <c r="P90" s="15">
        <f t="shared" si="36"/>
        <v>2450</v>
      </c>
      <c r="Q90" s="34">
        <f t="shared" si="37"/>
        <v>33100</v>
      </c>
      <c r="R90" s="34">
        <f t="shared" si="38"/>
        <v>31300</v>
      </c>
      <c r="S90" s="34">
        <f t="shared" si="39"/>
        <v>361000</v>
      </c>
      <c r="T90" s="34">
        <f t="shared" si="40"/>
        <v>18200</v>
      </c>
    </row>
    <row r="91" spans="1:20" ht="24" customHeight="1" x14ac:dyDescent="0.2">
      <c r="A91" s="16">
        <v>20214</v>
      </c>
      <c r="B91" s="50" t="s">
        <v>562</v>
      </c>
      <c r="C91" s="10" t="s">
        <v>478</v>
      </c>
      <c r="D91" s="60" t="s">
        <v>520</v>
      </c>
      <c r="E91" s="23">
        <f t="shared" si="0"/>
        <v>2490</v>
      </c>
      <c r="F91" s="11" t="s">
        <v>162</v>
      </c>
      <c r="G91" s="17" t="s">
        <v>161</v>
      </c>
      <c r="H91" s="18">
        <v>44378</v>
      </c>
      <c r="I91" s="15">
        <v>2490</v>
      </c>
      <c r="J91" s="15">
        <f t="shared" ref="J91:J95" si="41">IF(I91="Varies","Varies",IF(OR(I91="",(I91*$V$1)&lt;1),ROUNDUP((I91*$V$1),2),IF((I91*$V$1)&lt;10,ROUNDUP((I91*$V$1),1),IF((I91*$V$1)&lt;500,ROUNDUP((I91*$V$1),0),IF((I91*$V$1)&lt;5000,ROUNDUP((I91*$V$1),-1),IF((I91*$V$1)&lt;50000,ROUNDUP((I91*$V$1),-2),IF((I91*$V$1)&lt;500000,ROUNDUP((I91*$V$1),-3),ROUNDUP((I91*$V$1),-3))))))))</f>
        <v>2490</v>
      </c>
      <c r="K91" s="15">
        <f t="shared" ref="K91:K95" si="42">IF(I91="Varies","Varies",IF(OR(I91="",(I91*$V$2)&lt;1),ROUNDUP((I91*$V$2),2),IF((I91*$V$2)&lt;10,ROUNDUP((I91*$V$2),1),IF((I91*$V$2)&lt;500,ROUNDUP((I91*$V$2),0),IF((I91*$V$2)&lt;5000,ROUNDUP((I91*$V$2),-1),IF((I91*$V$2)&lt;50000,ROUNDUP((I91*$V$2),-2),IF((I91*$V$2)&lt;500000,ROUNDUP((I91*$V$2),-3),ROUNDUP((I91*$V$2),-3))))))))</f>
        <v>2960</v>
      </c>
      <c r="L91" s="15">
        <f t="shared" ref="L91:L95" si="43">IF(I91="Varies","Varies",IF(OR(I91="",(I91*$V$3)&lt;1),ROUNDUP((I91*$V$3),2),IF((I91*$V$3)&lt;10,ROUNDUP((I91*$V$3),1),IF((I91*$V$3)&lt;500,ROUNDUP((I91*$V$3),0),IF((I91*$V$3)&lt;5000,ROUNDUP((I91*$V$3),-1),IF((I91*$V$3)&lt;50000,ROUNDUP((I91*$V$3),-2),IF((I91*$V$3)&lt;500000,ROUNDUP((I91*$V$3),-3),ROUNDUP((I91*$V$3),-3))))))))</f>
        <v>3150</v>
      </c>
      <c r="M91" s="15">
        <f t="shared" ref="M91:M95" si="44">IF(I91="Varies","Varies",IF(OR(I91="",(I91*$V$4)&lt;1),ROUNDUP((I91*$V$4),2),IF((I91*$V$4)&lt;10,ROUNDUP((I91*$V$4),1),IF((I91*$V$4)&lt;500,ROUNDUP((I91*$V$4),0),IF((I91*$V$4)&lt;5000,ROUNDUP((I91*$V$4),-1),IF((I91*$V$4)&lt;50000,ROUNDUP((I91*$V$4),-2),IF((I91*$V$4)&lt;500000,ROUNDUP((I91*$V$4),-3),ROUNDUP((I91*$V$4),-3))))))))</f>
        <v>2350</v>
      </c>
      <c r="N91" s="15">
        <f t="shared" ref="N91:N95" si="45">IF(I91="Varies","Varies",IF(OR(I91="",(I91*$V$5)&lt;1),ROUNDUP((I91*$V$5),2),IF((I91*$V$5)&lt;10,ROUNDUP((I91*$V$5),1),IF((I91*$V$5)&lt;500,ROUNDUP((I91*$V$5),0),IF((I91*$V$5)&lt;5000,ROUNDUP((I91*$V$5),-1),IF((I91*$V$5)&lt;50000,ROUNDUP((I91*$V$5),-2),IF((I91*$V$5)&lt;500000,ROUNDUP((I91*$V$5),-3),ROUNDUP((I91*$V$5),-3))))))))</f>
        <v>16400</v>
      </c>
      <c r="O91" s="15">
        <f t="shared" ref="O91:O95" si="46">IF(I91="Varies","Varies",IF(OR(I91="",(I91*$V$6)&lt;1),ROUNDUP((I91*$V$6),2),IF((I91*$V$6)&lt;10,ROUNDUP((I91*$V$6),1),IF((I91*$V$6)&lt;500,ROUNDUP((I91*$V$6),0),IF((I91*$V$6)&lt;5000,ROUNDUP((I91*$V$6),-1),IF((I91*$V$6)&lt;50000,ROUNDUP((I91*$V$6),-2),IF((I91*$V$6)&lt;500000,ROUNDUP((I91*$V$6),-3),ROUNDUP((I91*$V$6),-3))))))))</f>
        <v>2200</v>
      </c>
      <c r="P91" s="15">
        <f t="shared" ref="P91:P95" si="47">IF(I91="Varies","Varies",IF(OR(I91="",(I91*$V$7)&lt;1),ROUNDUP((I91*$V$7),2),IF((I91*$V$7)&lt;10,ROUNDUP((I91*$V$7),1),IF((I91*$V$7)&lt;500,ROUNDUP((I91*$V$7),0),IF((I91*$V$7)&lt;5000,ROUNDUP((I91*$V$7),-1),IF((I91*$V$7)&lt;50000,ROUNDUP((I91*$V$7),-2),IF((I91*$V$7)&lt;500000,ROUNDUP((I91*$V$7),-3),ROUNDUP((I91*$V$7),-3))))))))</f>
        <v>1810</v>
      </c>
      <c r="Q91" s="34">
        <f t="shared" ref="Q91:Q95" si="48">IF(I91="Varies","Varies",IF(OR(I91="",(I91*$V$8)&lt;1),ROUNDUP((I91*$V$8),2),IF((I91*$V$8)&lt;10,ROUNDUP((I91*$V$8),1),IF((I91*$V$8)&lt;500,ROUNDUP((I91*$V$8),0),IF((I91*$V$8)&lt;5000,ROUNDUP((I91*$V$8),-1),IF((I91*$V$8)&lt;50000,ROUNDUP((I91*$V$8),-2),IF((I91*$V$8)&lt;500000,ROUNDUP((I91*$V$8),-3),ROUNDUP((I91*$V$8),-3))))))))</f>
        <v>24400</v>
      </c>
      <c r="R91" s="34">
        <f t="shared" ref="R91:R95" si="49">IF(I91="Varies","Varies",IF(OR(I91="",(I91*$V$9)&lt;1),ROUNDUP((I91*$V$9),2),IF((I91*$V$9)&lt;10,ROUNDUP((I91*$V$9),1),IF((I91*$V$9)&lt;500,ROUNDUP((I91*$V$9),0),IF((I91*$V$9)&lt;5000,ROUNDUP((I91*$V$9),-1),IF((I91*$V$9)&lt;50000,ROUNDUP((I91*$V$9),-2),IF((I91*$V$9)&lt;500000,ROUNDUP((I91*$V$9),-3),ROUNDUP((I91*$V$9),-3))))))))</f>
        <v>23100</v>
      </c>
      <c r="S91" s="34">
        <f t="shared" ref="S91:S95" si="50">IF(I91="Varies","Varies",IF(OR(I91="",(I91*$V$10)&lt;1),ROUNDUP((I91*$V$10),2),IF((I91*$V$10)&lt;10,ROUNDUP((I91*$V$10),1),IF((I91*$V$10)&lt;500,ROUNDUP((I91*$V$10),0),IF((I91*$V$10)&lt;5000,ROUNDUP((I91*$V$10),-1),IF((I91*$V$10)&lt;50000,ROUNDUP((I91*$V$10),-2),IF((I91*$V$10)&lt;500000,ROUNDUP((I91*$V$10),-3),ROUNDUP((I91*$V$10),-3))))))))</f>
        <v>266000</v>
      </c>
      <c r="T91" s="34">
        <f t="shared" ref="T91:T95" si="51">IF(I91="Varies","Varies",IF(OR(I91="",(I91*$V$11)&lt;1),ROUNDUP((I91*$V$11),2),IF((I91*$V$11)&lt;10,ROUNDUP((I91*$V$11),1),IF((I91*$V$11)&lt;500,ROUNDUP((I91*$V$11),0),IF((I91*$V$11)&lt;5000,ROUNDUP((I91*$V$11),-1),IF((I91*$V$11)&lt;50000,ROUNDUP((I91*$V$11),-2),IF((I91*$V$11)&lt;500000,ROUNDUP((I91*$V$11),-3),ROUNDUP((I91*$V$11),-3))))))))</f>
        <v>13400</v>
      </c>
    </row>
    <row r="92" spans="1:20" ht="24" customHeight="1" x14ac:dyDescent="0.2">
      <c r="A92" s="16">
        <v>20214</v>
      </c>
      <c r="B92" s="50" t="s">
        <v>562</v>
      </c>
      <c r="C92" s="10" t="s">
        <v>479</v>
      </c>
      <c r="D92" s="60" t="s">
        <v>521</v>
      </c>
      <c r="E92" s="23">
        <f t="shared" ref="E92:E132" si="52">IF(I92="Varies","Varies",IF($A$2="USD",J92,IF($A$2="AUD",K92,IF($A$2="CAD",L92,IF($A$2="CHF",M92,IF($A$2="DKK",N92,IF($A$2="EUR",O92,IF($A$2="GBP",P92,IF($A$2="NOK",Q92,IF($A$2="SEK",R92,IF($A$2="JPY",S92,IF($A$2="BRL",T92,""))))))))))))</f>
        <v>6800</v>
      </c>
      <c r="F92" s="11" t="s">
        <v>162</v>
      </c>
      <c r="G92" s="17" t="s">
        <v>161</v>
      </c>
      <c r="H92" s="18">
        <v>44378</v>
      </c>
      <c r="I92" s="15">
        <v>6800</v>
      </c>
      <c r="J92" s="15">
        <f t="shared" si="41"/>
        <v>6800</v>
      </c>
      <c r="K92" s="15">
        <f t="shared" si="42"/>
        <v>8100</v>
      </c>
      <c r="L92" s="15">
        <f t="shared" si="43"/>
        <v>8600</v>
      </c>
      <c r="M92" s="15">
        <f t="shared" si="44"/>
        <v>6400</v>
      </c>
      <c r="N92" s="15">
        <f t="shared" si="45"/>
        <v>44700</v>
      </c>
      <c r="O92" s="15">
        <f t="shared" si="46"/>
        <v>6000</v>
      </c>
      <c r="P92" s="15">
        <f t="shared" si="47"/>
        <v>4930</v>
      </c>
      <c r="Q92" s="34">
        <f t="shared" si="48"/>
        <v>67000</v>
      </c>
      <c r="R92" s="34">
        <f t="shared" si="49"/>
        <v>63000</v>
      </c>
      <c r="S92" s="34">
        <f t="shared" si="50"/>
        <v>727000</v>
      </c>
      <c r="T92" s="34">
        <f t="shared" si="51"/>
        <v>36600</v>
      </c>
    </row>
    <row r="93" spans="1:20" ht="24" customHeight="1" x14ac:dyDescent="0.2">
      <c r="A93" s="16">
        <v>20214</v>
      </c>
      <c r="B93" s="50" t="s">
        <v>562</v>
      </c>
      <c r="C93" s="10" t="s">
        <v>480</v>
      </c>
      <c r="D93" s="60" t="s">
        <v>522</v>
      </c>
      <c r="E93" s="23">
        <f t="shared" si="52"/>
        <v>11300</v>
      </c>
      <c r="F93" s="11" t="s">
        <v>162</v>
      </c>
      <c r="G93" s="17" t="s">
        <v>161</v>
      </c>
      <c r="H93" s="18">
        <v>44378</v>
      </c>
      <c r="I93" s="15">
        <v>11300</v>
      </c>
      <c r="J93" s="15">
        <f t="shared" si="41"/>
        <v>11300</v>
      </c>
      <c r="K93" s="15">
        <f t="shared" si="42"/>
        <v>13500</v>
      </c>
      <c r="L93" s="15">
        <f t="shared" si="43"/>
        <v>14300</v>
      </c>
      <c r="M93" s="15">
        <f t="shared" si="44"/>
        <v>10700</v>
      </c>
      <c r="N93" s="15">
        <f t="shared" si="45"/>
        <v>75000</v>
      </c>
      <c r="O93" s="15">
        <f t="shared" si="46"/>
        <v>10000</v>
      </c>
      <c r="P93" s="15">
        <f t="shared" si="47"/>
        <v>8200</v>
      </c>
      <c r="Q93" s="34">
        <f t="shared" si="48"/>
        <v>111000</v>
      </c>
      <c r="R93" s="34">
        <f t="shared" si="49"/>
        <v>105000</v>
      </c>
      <c r="S93" s="34">
        <f t="shared" si="50"/>
        <v>1207000</v>
      </c>
      <c r="T93" s="34">
        <f t="shared" si="51"/>
        <v>61000</v>
      </c>
    </row>
    <row r="94" spans="1:20" ht="24" customHeight="1" x14ac:dyDescent="0.2">
      <c r="A94" s="16">
        <v>20214</v>
      </c>
      <c r="B94" s="50" t="s">
        <v>562</v>
      </c>
      <c r="C94" s="10" t="s">
        <v>481</v>
      </c>
      <c r="D94" s="60" t="s">
        <v>523</v>
      </c>
      <c r="E94" s="23">
        <f t="shared" si="52"/>
        <v>2490</v>
      </c>
      <c r="F94" s="11" t="s">
        <v>162</v>
      </c>
      <c r="G94" s="17" t="s">
        <v>161</v>
      </c>
      <c r="H94" s="18">
        <v>44378</v>
      </c>
      <c r="I94" s="15">
        <v>2490</v>
      </c>
      <c r="J94" s="15">
        <f t="shared" si="41"/>
        <v>2490</v>
      </c>
      <c r="K94" s="15">
        <f t="shared" si="42"/>
        <v>2960</v>
      </c>
      <c r="L94" s="15">
        <f t="shared" si="43"/>
        <v>3150</v>
      </c>
      <c r="M94" s="15">
        <f t="shared" si="44"/>
        <v>2350</v>
      </c>
      <c r="N94" s="15">
        <f t="shared" si="45"/>
        <v>16400</v>
      </c>
      <c r="O94" s="15">
        <f t="shared" si="46"/>
        <v>2200</v>
      </c>
      <c r="P94" s="15">
        <f t="shared" si="47"/>
        <v>1810</v>
      </c>
      <c r="Q94" s="34">
        <f t="shared" si="48"/>
        <v>24400</v>
      </c>
      <c r="R94" s="34">
        <f t="shared" si="49"/>
        <v>23100</v>
      </c>
      <c r="S94" s="34">
        <f t="shared" si="50"/>
        <v>266000</v>
      </c>
      <c r="T94" s="34">
        <f t="shared" si="51"/>
        <v>13400</v>
      </c>
    </row>
    <row r="95" spans="1:20" ht="24" customHeight="1" x14ac:dyDescent="0.2">
      <c r="A95" s="16">
        <v>20214</v>
      </c>
      <c r="B95" s="50" t="s">
        <v>562</v>
      </c>
      <c r="C95" s="10" t="s">
        <v>482</v>
      </c>
      <c r="D95" s="60" t="s">
        <v>524</v>
      </c>
      <c r="E95" s="23">
        <f t="shared" si="52"/>
        <v>6800</v>
      </c>
      <c r="F95" s="11" t="s">
        <v>162</v>
      </c>
      <c r="G95" s="17" t="s">
        <v>161</v>
      </c>
      <c r="H95" s="18">
        <v>44378</v>
      </c>
      <c r="I95" s="15">
        <v>6800</v>
      </c>
      <c r="J95" s="15">
        <f t="shared" si="41"/>
        <v>6800</v>
      </c>
      <c r="K95" s="15">
        <f t="shared" si="42"/>
        <v>8100</v>
      </c>
      <c r="L95" s="15">
        <f t="shared" si="43"/>
        <v>8600</v>
      </c>
      <c r="M95" s="15">
        <f t="shared" si="44"/>
        <v>6400</v>
      </c>
      <c r="N95" s="15">
        <f t="shared" si="45"/>
        <v>44700</v>
      </c>
      <c r="O95" s="15">
        <f t="shared" si="46"/>
        <v>6000</v>
      </c>
      <c r="P95" s="15">
        <f t="shared" si="47"/>
        <v>4930</v>
      </c>
      <c r="Q95" s="34">
        <f t="shared" si="48"/>
        <v>67000</v>
      </c>
      <c r="R95" s="34">
        <f t="shared" si="49"/>
        <v>63000</v>
      </c>
      <c r="S95" s="34">
        <f t="shared" si="50"/>
        <v>727000</v>
      </c>
      <c r="T95" s="34">
        <f t="shared" si="51"/>
        <v>36600</v>
      </c>
    </row>
    <row r="96" spans="1:20" ht="24" customHeight="1" x14ac:dyDescent="0.2">
      <c r="A96" s="16">
        <v>20214</v>
      </c>
      <c r="B96" s="50" t="s">
        <v>562</v>
      </c>
      <c r="C96" s="10" t="s">
        <v>483</v>
      </c>
      <c r="D96" s="60" t="s">
        <v>525</v>
      </c>
      <c r="E96" s="23">
        <f t="shared" si="52"/>
        <v>11300</v>
      </c>
      <c r="F96" s="11" t="s">
        <v>162</v>
      </c>
      <c r="G96" s="17" t="s">
        <v>161</v>
      </c>
      <c r="H96" s="18">
        <v>44378</v>
      </c>
      <c r="I96" s="15">
        <v>11300</v>
      </c>
      <c r="J96" s="15">
        <f t="shared" ref="J96:J132" si="53">IF(I96="Varies","Varies",IF(OR(I96="",(I96*$V$1)&lt;1),ROUNDUP((I96*$V$1),2),IF((I96*$V$1)&lt;10,ROUNDUP((I96*$V$1),1),IF((I96*$V$1)&lt;500,ROUNDUP((I96*$V$1),0),IF((I96*$V$1)&lt;5000,ROUNDUP((I96*$V$1),-1),IF((I96*$V$1)&lt;50000,ROUNDUP((I96*$V$1),-2),IF((I96*$V$1)&lt;500000,ROUNDUP((I96*$V$1),-3),ROUNDUP((I96*$V$1),-3))))))))</f>
        <v>11300</v>
      </c>
      <c r="K96" s="15">
        <f t="shared" ref="K96:K132" si="54">IF(I96="Varies","Varies",IF(OR(I96="",(I96*$V$2)&lt;1),ROUNDUP((I96*$V$2),2),IF((I96*$V$2)&lt;10,ROUNDUP((I96*$V$2),1),IF((I96*$V$2)&lt;500,ROUNDUP((I96*$V$2),0),IF((I96*$V$2)&lt;5000,ROUNDUP((I96*$V$2),-1),IF((I96*$V$2)&lt;50000,ROUNDUP((I96*$V$2),-2),IF((I96*$V$2)&lt;500000,ROUNDUP((I96*$V$2),-3),ROUNDUP((I96*$V$2),-3))))))))</f>
        <v>13500</v>
      </c>
      <c r="L96" s="15">
        <f t="shared" ref="L96:L132" si="55">IF(I96="Varies","Varies",IF(OR(I96="",(I96*$V$3)&lt;1),ROUNDUP((I96*$V$3),2),IF((I96*$V$3)&lt;10,ROUNDUP((I96*$V$3),1),IF((I96*$V$3)&lt;500,ROUNDUP((I96*$V$3),0),IF((I96*$V$3)&lt;5000,ROUNDUP((I96*$V$3),-1),IF((I96*$V$3)&lt;50000,ROUNDUP((I96*$V$3),-2),IF((I96*$V$3)&lt;500000,ROUNDUP((I96*$V$3),-3),ROUNDUP((I96*$V$3),-3))))))))</f>
        <v>14300</v>
      </c>
      <c r="M96" s="15">
        <f t="shared" ref="M96:M132" si="56">IF(I96="Varies","Varies",IF(OR(I96="",(I96*$V$4)&lt;1),ROUNDUP((I96*$V$4),2),IF((I96*$V$4)&lt;10,ROUNDUP((I96*$V$4),1),IF((I96*$V$4)&lt;500,ROUNDUP((I96*$V$4),0),IF((I96*$V$4)&lt;5000,ROUNDUP((I96*$V$4),-1),IF((I96*$V$4)&lt;50000,ROUNDUP((I96*$V$4),-2),IF((I96*$V$4)&lt;500000,ROUNDUP((I96*$V$4),-3),ROUNDUP((I96*$V$4),-3))))))))</f>
        <v>10700</v>
      </c>
      <c r="N96" s="15">
        <f t="shared" ref="N96:N132" si="57">IF(I96="Varies","Varies",IF(OR(I96="",(I96*$V$5)&lt;1),ROUNDUP((I96*$V$5),2),IF((I96*$V$5)&lt;10,ROUNDUP((I96*$V$5),1),IF((I96*$V$5)&lt;500,ROUNDUP((I96*$V$5),0),IF((I96*$V$5)&lt;5000,ROUNDUP((I96*$V$5),-1),IF((I96*$V$5)&lt;50000,ROUNDUP((I96*$V$5),-2),IF((I96*$V$5)&lt;500000,ROUNDUP((I96*$V$5),-3),ROUNDUP((I96*$V$5),-3))))))))</f>
        <v>75000</v>
      </c>
      <c r="O96" s="15">
        <f t="shared" ref="O96:O132" si="58">IF(I96="Varies","Varies",IF(OR(I96="",(I96*$V$6)&lt;1),ROUNDUP((I96*$V$6),2),IF((I96*$V$6)&lt;10,ROUNDUP((I96*$V$6),1),IF((I96*$V$6)&lt;500,ROUNDUP((I96*$V$6),0),IF((I96*$V$6)&lt;5000,ROUNDUP((I96*$V$6),-1),IF((I96*$V$6)&lt;50000,ROUNDUP((I96*$V$6),-2),IF((I96*$V$6)&lt;500000,ROUNDUP((I96*$V$6),-3),ROUNDUP((I96*$V$6),-3))))))))</f>
        <v>10000</v>
      </c>
      <c r="P96" s="15">
        <f t="shared" ref="P96:P132" si="59">IF(I96="Varies","Varies",IF(OR(I96="",(I96*$V$7)&lt;1),ROUNDUP((I96*$V$7),2),IF((I96*$V$7)&lt;10,ROUNDUP((I96*$V$7),1),IF((I96*$V$7)&lt;500,ROUNDUP((I96*$V$7),0),IF((I96*$V$7)&lt;5000,ROUNDUP((I96*$V$7),-1),IF((I96*$V$7)&lt;50000,ROUNDUP((I96*$V$7),-2),IF((I96*$V$7)&lt;500000,ROUNDUP((I96*$V$7),-3),ROUNDUP((I96*$V$7),-3))))))))</f>
        <v>8200</v>
      </c>
      <c r="Q96" s="34">
        <f t="shared" ref="Q96:Q132" si="60">IF(I96="Varies","Varies",IF(OR(I96="",(I96*$V$8)&lt;1),ROUNDUP((I96*$V$8),2),IF((I96*$V$8)&lt;10,ROUNDUP((I96*$V$8),1),IF((I96*$V$8)&lt;500,ROUNDUP((I96*$V$8),0),IF((I96*$V$8)&lt;5000,ROUNDUP((I96*$V$8),-1),IF((I96*$V$8)&lt;50000,ROUNDUP((I96*$V$8),-2),IF((I96*$V$8)&lt;500000,ROUNDUP((I96*$V$8),-3),ROUNDUP((I96*$V$8),-3))))))))</f>
        <v>111000</v>
      </c>
      <c r="R96" s="34">
        <f t="shared" ref="R96:R132" si="61">IF(I96="Varies","Varies",IF(OR(I96="",(I96*$V$9)&lt;1),ROUNDUP((I96*$V$9),2),IF((I96*$V$9)&lt;10,ROUNDUP((I96*$V$9),1),IF((I96*$V$9)&lt;500,ROUNDUP((I96*$V$9),0),IF((I96*$V$9)&lt;5000,ROUNDUP((I96*$V$9),-1),IF((I96*$V$9)&lt;50000,ROUNDUP((I96*$V$9),-2),IF((I96*$V$9)&lt;500000,ROUNDUP((I96*$V$9),-3),ROUNDUP((I96*$V$9),-3))))))))</f>
        <v>105000</v>
      </c>
      <c r="S96" s="34">
        <f t="shared" ref="S96:S132" si="62">IF(I96="Varies","Varies",IF(OR(I96="",(I96*$V$10)&lt;1),ROUNDUP((I96*$V$10),2),IF((I96*$V$10)&lt;10,ROUNDUP((I96*$V$10),1),IF((I96*$V$10)&lt;500,ROUNDUP((I96*$V$10),0),IF((I96*$V$10)&lt;5000,ROUNDUP((I96*$V$10),-1),IF((I96*$V$10)&lt;50000,ROUNDUP((I96*$V$10),-2),IF((I96*$V$10)&lt;500000,ROUNDUP((I96*$V$10),-3),ROUNDUP((I96*$V$10),-3))))))))</f>
        <v>1207000</v>
      </c>
      <c r="T96" s="34">
        <f t="shared" ref="T96:T132" si="63">IF(I96="Varies","Varies",IF(OR(I96="",(I96*$V$11)&lt;1),ROUNDUP((I96*$V$11),2),IF((I96*$V$11)&lt;10,ROUNDUP((I96*$V$11),1),IF((I96*$V$11)&lt;500,ROUNDUP((I96*$V$11),0),IF((I96*$V$11)&lt;5000,ROUNDUP((I96*$V$11),-1),IF((I96*$V$11)&lt;50000,ROUNDUP((I96*$V$11),-2),IF((I96*$V$11)&lt;500000,ROUNDUP((I96*$V$11),-3),ROUNDUP((I96*$V$11),-3))))))))</f>
        <v>61000</v>
      </c>
    </row>
    <row r="97" spans="1:20" ht="24" customHeight="1" x14ac:dyDescent="0.2">
      <c r="A97" s="16">
        <v>20214</v>
      </c>
      <c r="B97" s="50" t="s">
        <v>562</v>
      </c>
      <c r="C97" s="10" t="s">
        <v>484</v>
      </c>
      <c r="D97" s="60" t="s">
        <v>526</v>
      </c>
      <c r="E97" s="23">
        <f t="shared" si="52"/>
        <v>7490</v>
      </c>
      <c r="F97" s="11" t="s">
        <v>162</v>
      </c>
      <c r="G97" s="17" t="s">
        <v>161</v>
      </c>
      <c r="H97" s="18">
        <v>44378</v>
      </c>
      <c r="I97" s="15">
        <v>7490</v>
      </c>
      <c r="J97" s="15">
        <v>7490</v>
      </c>
      <c r="K97" s="15">
        <f t="shared" si="54"/>
        <v>8900</v>
      </c>
      <c r="L97" s="15">
        <f t="shared" si="55"/>
        <v>9500</v>
      </c>
      <c r="M97" s="15">
        <f t="shared" si="56"/>
        <v>7100</v>
      </c>
      <c r="N97" s="15">
        <f t="shared" si="57"/>
        <v>49200</v>
      </c>
      <c r="O97" s="15">
        <f t="shared" si="58"/>
        <v>6600</v>
      </c>
      <c r="P97" s="15">
        <f t="shared" si="59"/>
        <v>5500</v>
      </c>
      <c r="Q97" s="34">
        <f t="shared" si="60"/>
        <v>74000</v>
      </c>
      <c r="R97" s="34">
        <f t="shared" si="61"/>
        <v>70000</v>
      </c>
      <c r="S97" s="34">
        <f t="shared" si="62"/>
        <v>800000</v>
      </c>
      <c r="T97" s="34">
        <f t="shared" si="63"/>
        <v>40300</v>
      </c>
    </row>
    <row r="98" spans="1:20" ht="24" customHeight="1" x14ac:dyDescent="0.2">
      <c r="A98" s="16">
        <v>20214</v>
      </c>
      <c r="B98" s="50" t="s">
        <v>562</v>
      </c>
      <c r="C98" s="10" t="s">
        <v>485</v>
      </c>
      <c r="D98" s="60" t="s">
        <v>527</v>
      </c>
      <c r="E98" s="23">
        <f t="shared" si="52"/>
        <v>20300</v>
      </c>
      <c r="F98" s="11" t="s">
        <v>162</v>
      </c>
      <c r="G98" s="17" t="s">
        <v>161</v>
      </c>
      <c r="H98" s="18">
        <v>44378</v>
      </c>
      <c r="I98" s="15">
        <v>20300</v>
      </c>
      <c r="J98" s="15">
        <f t="shared" si="53"/>
        <v>20300</v>
      </c>
      <c r="K98" s="15">
        <f t="shared" si="54"/>
        <v>24200</v>
      </c>
      <c r="L98" s="15">
        <f t="shared" si="55"/>
        <v>25700</v>
      </c>
      <c r="M98" s="15">
        <f t="shared" si="56"/>
        <v>19100</v>
      </c>
      <c r="N98" s="15">
        <f t="shared" si="57"/>
        <v>134000</v>
      </c>
      <c r="O98" s="15">
        <f t="shared" si="58"/>
        <v>17900</v>
      </c>
      <c r="P98" s="15">
        <f t="shared" si="59"/>
        <v>14800</v>
      </c>
      <c r="Q98" s="34">
        <f t="shared" si="60"/>
        <v>199000</v>
      </c>
      <c r="R98" s="34">
        <f t="shared" si="61"/>
        <v>188000</v>
      </c>
      <c r="S98" s="34">
        <f t="shared" si="62"/>
        <v>2168000</v>
      </c>
      <c r="T98" s="34">
        <f t="shared" si="63"/>
        <v>110000</v>
      </c>
    </row>
    <row r="99" spans="1:20" ht="24" customHeight="1" x14ac:dyDescent="0.2">
      <c r="A99" s="16">
        <v>20214</v>
      </c>
      <c r="B99" s="50" t="s">
        <v>562</v>
      </c>
      <c r="C99" s="10" t="s">
        <v>486</v>
      </c>
      <c r="D99" s="60" t="s">
        <v>528</v>
      </c>
      <c r="E99" s="23">
        <f t="shared" si="52"/>
        <v>33800</v>
      </c>
      <c r="F99" s="11" t="s">
        <v>162</v>
      </c>
      <c r="G99" s="17" t="s">
        <v>161</v>
      </c>
      <c r="H99" s="18">
        <v>44378</v>
      </c>
      <c r="I99" s="15">
        <v>33800</v>
      </c>
      <c r="J99" s="15">
        <f t="shared" si="53"/>
        <v>33800</v>
      </c>
      <c r="K99" s="15">
        <f t="shared" si="54"/>
        <v>40200</v>
      </c>
      <c r="L99" s="15">
        <f t="shared" si="55"/>
        <v>42800</v>
      </c>
      <c r="M99" s="15">
        <f t="shared" si="56"/>
        <v>31900</v>
      </c>
      <c r="N99" s="15">
        <f t="shared" si="57"/>
        <v>222000</v>
      </c>
      <c r="O99" s="15">
        <f t="shared" si="58"/>
        <v>29800</v>
      </c>
      <c r="P99" s="15">
        <f t="shared" si="59"/>
        <v>24500</v>
      </c>
      <c r="Q99" s="34">
        <f t="shared" si="60"/>
        <v>331000</v>
      </c>
      <c r="R99" s="34">
        <f t="shared" si="61"/>
        <v>313000</v>
      </c>
      <c r="S99" s="34">
        <f t="shared" si="62"/>
        <v>3610000</v>
      </c>
      <c r="T99" s="34">
        <f t="shared" si="63"/>
        <v>182000</v>
      </c>
    </row>
    <row r="100" spans="1:20" ht="24" customHeight="1" x14ac:dyDescent="0.2">
      <c r="A100" s="16">
        <v>20214</v>
      </c>
      <c r="B100" s="50" t="s">
        <v>562</v>
      </c>
      <c r="C100" s="10" t="s">
        <v>487</v>
      </c>
      <c r="D100" s="60" t="s">
        <v>529</v>
      </c>
      <c r="E100" s="23">
        <f t="shared" si="52"/>
        <v>7490</v>
      </c>
      <c r="F100" s="11" t="s">
        <v>162</v>
      </c>
      <c r="G100" s="17" t="s">
        <v>161</v>
      </c>
      <c r="H100" s="18">
        <v>44378</v>
      </c>
      <c r="I100" s="15">
        <v>7490</v>
      </c>
      <c r="J100" s="15">
        <v>7490</v>
      </c>
      <c r="K100" s="15">
        <f t="shared" si="54"/>
        <v>8900</v>
      </c>
      <c r="L100" s="15">
        <f t="shared" si="55"/>
        <v>9500</v>
      </c>
      <c r="M100" s="15">
        <f t="shared" si="56"/>
        <v>7100</v>
      </c>
      <c r="N100" s="15">
        <f t="shared" si="57"/>
        <v>49200</v>
      </c>
      <c r="O100" s="15">
        <f t="shared" si="58"/>
        <v>6600</v>
      </c>
      <c r="P100" s="15">
        <f t="shared" si="59"/>
        <v>5500</v>
      </c>
      <c r="Q100" s="34">
        <f t="shared" si="60"/>
        <v>74000</v>
      </c>
      <c r="R100" s="34">
        <f t="shared" si="61"/>
        <v>70000</v>
      </c>
      <c r="S100" s="34">
        <f t="shared" si="62"/>
        <v>800000</v>
      </c>
      <c r="T100" s="34">
        <f t="shared" si="63"/>
        <v>40300</v>
      </c>
    </row>
    <row r="101" spans="1:20" ht="24" customHeight="1" x14ac:dyDescent="0.2">
      <c r="A101" s="16">
        <v>20214</v>
      </c>
      <c r="B101" s="50" t="s">
        <v>562</v>
      </c>
      <c r="C101" s="10" t="s">
        <v>488</v>
      </c>
      <c r="D101" s="60" t="s">
        <v>530</v>
      </c>
      <c r="E101" s="23">
        <f t="shared" si="52"/>
        <v>20300</v>
      </c>
      <c r="F101" s="11" t="s">
        <v>162</v>
      </c>
      <c r="G101" s="17" t="s">
        <v>161</v>
      </c>
      <c r="H101" s="18">
        <v>44378</v>
      </c>
      <c r="I101" s="15">
        <v>20300</v>
      </c>
      <c r="J101" s="15">
        <f t="shared" si="53"/>
        <v>20300</v>
      </c>
      <c r="K101" s="15">
        <f t="shared" si="54"/>
        <v>24200</v>
      </c>
      <c r="L101" s="15">
        <f t="shared" si="55"/>
        <v>25700</v>
      </c>
      <c r="M101" s="15">
        <f t="shared" si="56"/>
        <v>19100</v>
      </c>
      <c r="N101" s="15">
        <f t="shared" si="57"/>
        <v>134000</v>
      </c>
      <c r="O101" s="15">
        <f t="shared" si="58"/>
        <v>17900</v>
      </c>
      <c r="P101" s="15">
        <f t="shared" si="59"/>
        <v>14800</v>
      </c>
      <c r="Q101" s="34">
        <f t="shared" si="60"/>
        <v>199000</v>
      </c>
      <c r="R101" s="34">
        <f t="shared" si="61"/>
        <v>188000</v>
      </c>
      <c r="S101" s="34">
        <f t="shared" si="62"/>
        <v>2168000</v>
      </c>
      <c r="T101" s="34">
        <f t="shared" si="63"/>
        <v>110000</v>
      </c>
    </row>
    <row r="102" spans="1:20" ht="24" customHeight="1" x14ac:dyDescent="0.2">
      <c r="A102" s="16">
        <v>20214</v>
      </c>
      <c r="B102" s="50" t="s">
        <v>562</v>
      </c>
      <c r="C102" s="10" t="s">
        <v>489</v>
      </c>
      <c r="D102" s="60" t="s">
        <v>531</v>
      </c>
      <c r="E102" s="23">
        <f t="shared" si="52"/>
        <v>33800</v>
      </c>
      <c r="F102" s="11" t="s">
        <v>162</v>
      </c>
      <c r="G102" s="17" t="s">
        <v>161</v>
      </c>
      <c r="H102" s="18">
        <v>44378</v>
      </c>
      <c r="I102" s="15">
        <v>33800</v>
      </c>
      <c r="J102" s="15">
        <f t="shared" si="53"/>
        <v>33800</v>
      </c>
      <c r="K102" s="15">
        <f t="shared" si="54"/>
        <v>40200</v>
      </c>
      <c r="L102" s="15">
        <f t="shared" si="55"/>
        <v>42800</v>
      </c>
      <c r="M102" s="15">
        <f t="shared" si="56"/>
        <v>31900</v>
      </c>
      <c r="N102" s="15">
        <f t="shared" si="57"/>
        <v>222000</v>
      </c>
      <c r="O102" s="15">
        <f t="shared" si="58"/>
        <v>29800</v>
      </c>
      <c r="P102" s="15">
        <f t="shared" si="59"/>
        <v>24500</v>
      </c>
      <c r="Q102" s="34">
        <f t="shared" si="60"/>
        <v>331000</v>
      </c>
      <c r="R102" s="34">
        <f t="shared" si="61"/>
        <v>313000</v>
      </c>
      <c r="S102" s="34">
        <f t="shared" si="62"/>
        <v>3610000</v>
      </c>
      <c r="T102" s="34">
        <f t="shared" si="63"/>
        <v>182000</v>
      </c>
    </row>
    <row r="103" spans="1:20" ht="24" x14ac:dyDescent="0.2">
      <c r="A103" s="16">
        <v>20214</v>
      </c>
      <c r="B103" s="50" t="s">
        <v>562</v>
      </c>
      <c r="C103" s="10" t="s">
        <v>490</v>
      </c>
      <c r="D103" s="60" t="s">
        <v>532</v>
      </c>
      <c r="E103" s="23">
        <f t="shared" si="52"/>
        <v>2490</v>
      </c>
      <c r="F103" s="11" t="s">
        <v>162</v>
      </c>
      <c r="G103" s="17" t="s">
        <v>161</v>
      </c>
      <c r="H103" s="18">
        <v>44378</v>
      </c>
      <c r="I103" s="15">
        <v>2490</v>
      </c>
      <c r="J103" s="15">
        <f t="shared" si="53"/>
        <v>2490</v>
      </c>
      <c r="K103" s="15">
        <f t="shared" si="54"/>
        <v>2960</v>
      </c>
      <c r="L103" s="15">
        <f t="shared" si="55"/>
        <v>3150</v>
      </c>
      <c r="M103" s="15">
        <f t="shared" si="56"/>
        <v>2350</v>
      </c>
      <c r="N103" s="15">
        <f t="shared" si="57"/>
        <v>16400</v>
      </c>
      <c r="O103" s="15">
        <f t="shared" si="58"/>
        <v>2200</v>
      </c>
      <c r="P103" s="15">
        <f t="shared" si="59"/>
        <v>1810</v>
      </c>
      <c r="Q103" s="34">
        <f t="shared" si="60"/>
        <v>24400</v>
      </c>
      <c r="R103" s="34">
        <f t="shared" si="61"/>
        <v>23100</v>
      </c>
      <c r="S103" s="34">
        <f t="shared" si="62"/>
        <v>266000</v>
      </c>
      <c r="T103" s="34">
        <f t="shared" si="63"/>
        <v>13400</v>
      </c>
    </row>
    <row r="104" spans="1:20" ht="24" x14ac:dyDescent="0.2">
      <c r="A104" s="16">
        <v>20214</v>
      </c>
      <c r="B104" s="50" t="s">
        <v>562</v>
      </c>
      <c r="C104" s="10" t="s">
        <v>491</v>
      </c>
      <c r="D104" s="60" t="s">
        <v>533</v>
      </c>
      <c r="E104" s="23">
        <f t="shared" si="52"/>
        <v>6800</v>
      </c>
      <c r="F104" s="11" t="s">
        <v>162</v>
      </c>
      <c r="G104" s="17" t="s">
        <v>161</v>
      </c>
      <c r="H104" s="18">
        <v>44378</v>
      </c>
      <c r="I104" s="15">
        <v>6800</v>
      </c>
      <c r="J104" s="15">
        <f t="shared" si="53"/>
        <v>6800</v>
      </c>
      <c r="K104" s="15">
        <f t="shared" si="54"/>
        <v>8100</v>
      </c>
      <c r="L104" s="15">
        <f t="shared" si="55"/>
        <v>8600</v>
      </c>
      <c r="M104" s="15">
        <f t="shared" si="56"/>
        <v>6400</v>
      </c>
      <c r="N104" s="15">
        <f t="shared" si="57"/>
        <v>44700</v>
      </c>
      <c r="O104" s="15">
        <f t="shared" si="58"/>
        <v>6000</v>
      </c>
      <c r="P104" s="15">
        <f t="shared" si="59"/>
        <v>4930</v>
      </c>
      <c r="Q104" s="34">
        <f t="shared" si="60"/>
        <v>67000</v>
      </c>
      <c r="R104" s="34">
        <f t="shared" si="61"/>
        <v>63000</v>
      </c>
      <c r="S104" s="34">
        <f t="shared" si="62"/>
        <v>727000</v>
      </c>
      <c r="T104" s="34">
        <f t="shared" si="63"/>
        <v>36600</v>
      </c>
    </row>
    <row r="105" spans="1:20" ht="24" x14ac:dyDescent="0.2">
      <c r="A105" s="16">
        <v>20214</v>
      </c>
      <c r="B105" s="50" t="s">
        <v>562</v>
      </c>
      <c r="C105" s="10" t="s">
        <v>492</v>
      </c>
      <c r="D105" s="60" t="s">
        <v>534</v>
      </c>
      <c r="E105" s="23">
        <f t="shared" si="52"/>
        <v>11300</v>
      </c>
      <c r="F105" s="11" t="s">
        <v>162</v>
      </c>
      <c r="G105" s="17" t="s">
        <v>161</v>
      </c>
      <c r="H105" s="18">
        <v>44378</v>
      </c>
      <c r="I105" s="15">
        <v>11300</v>
      </c>
      <c r="J105" s="15">
        <f t="shared" si="53"/>
        <v>11300</v>
      </c>
      <c r="K105" s="15">
        <f t="shared" si="54"/>
        <v>13500</v>
      </c>
      <c r="L105" s="15">
        <f t="shared" si="55"/>
        <v>14300</v>
      </c>
      <c r="M105" s="15">
        <f t="shared" si="56"/>
        <v>10700</v>
      </c>
      <c r="N105" s="15">
        <f t="shared" si="57"/>
        <v>75000</v>
      </c>
      <c r="O105" s="15">
        <f t="shared" si="58"/>
        <v>10000</v>
      </c>
      <c r="P105" s="15">
        <f t="shared" si="59"/>
        <v>8200</v>
      </c>
      <c r="Q105" s="34">
        <f t="shared" si="60"/>
        <v>111000</v>
      </c>
      <c r="R105" s="34">
        <f t="shared" si="61"/>
        <v>105000</v>
      </c>
      <c r="S105" s="34">
        <f t="shared" si="62"/>
        <v>1207000</v>
      </c>
      <c r="T105" s="34">
        <f t="shared" si="63"/>
        <v>61000</v>
      </c>
    </row>
    <row r="106" spans="1:20" ht="24" x14ac:dyDescent="0.2">
      <c r="A106" s="16">
        <v>20214</v>
      </c>
      <c r="B106" s="50" t="s">
        <v>562</v>
      </c>
      <c r="C106" s="10" t="s">
        <v>493</v>
      </c>
      <c r="D106" s="60" t="s">
        <v>535</v>
      </c>
      <c r="E106" s="23">
        <f t="shared" si="52"/>
        <v>2490</v>
      </c>
      <c r="F106" s="11" t="s">
        <v>162</v>
      </c>
      <c r="G106" s="17" t="s">
        <v>161</v>
      </c>
      <c r="H106" s="18">
        <v>44378</v>
      </c>
      <c r="I106" s="15">
        <v>2490</v>
      </c>
      <c r="J106" s="15">
        <f t="shared" si="53"/>
        <v>2490</v>
      </c>
      <c r="K106" s="15">
        <f t="shared" si="54"/>
        <v>2960</v>
      </c>
      <c r="L106" s="15">
        <f t="shared" si="55"/>
        <v>3150</v>
      </c>
      <c r="M106" s="15">
        <f t="shared" si="56"/>
        <v>2350</v>
      </c>
      <c r="N106" s="15">
        <f t="shared" si="57"/>
        <v>16400</v>
      </c>
      <c r="O106" s="15">
        <f t="shared" si="58"/>
        <v>2200</v>
      </c>
      <c r="P106" s="15">
        <f t="shared" si="59"/>
        <v>1810</v>
      </c>
      <c r="Q106" s="34">
        <f t="shared" si="60"/>
        <v>24400</v>
      </c>
      <c r="R106" s="34">
        <f t="shared" si="61"/>
        <v>23100</v>
      </c>
      <c r="S106" s="34">
        <f t="shared" si="62"/>
        <v>266000</v>
      </c>
      <c r="T106" s="34">
        <f t="shared" si="63"/>
        <v>13400</v>
      </c>
    </row>
    <row r="107" spans="1:20" ht="24" x14ac:dyDescent="0.2">
      <c r="A107" s="16">
        <v>20214</v>
      </c>
      <c r="B107" s="50" t="s">
        <v>562</v>
      </c>
      <c r="C107" s="10" t="s">
        <v>494</v>
      </c>
      <c r="D107" s="60" t="s">
        <v>536</v>
      </c>
      <c r="E107" s="23">
        <f t="shared" si="52"/>
        <v>6800</v>
      </c>
      <c r="F107" s="11" t="s">
        <v>162</v>
      </c>
      <c r="G107" s="17" t="s">
        <v>161</v>
      </c>
      <c r="H107" s="18">
        <v>44378</v>
      </c>
      <c r="I107" s="15">
        <v>6800</v>
      </c>
      <c r="J107" s="15">
        <f t="shared" si="53"/>
        <v>6800</v>
      </c>
      <c r="K107" s="15">
        <f t="shared" si="54"/>
        <v>8100</v>
      </c>
      <c r="L107" s="15">
        <f t="shared" si="55"/>
        <v>8600</v>
      </c>
      <c r="M107" s="15">
        <f t="shared" si="56"/>
        <v>6400</v>
      </c>
      <c r="N107" s="15">
        <f t="shared" si="57"/>
        <v>44700</v>
      </c>
      <c r="O107" s="15">
        <f t="shared" si="58"/>
        <v>6000</v>
      </c>
      <c r="P107" s="15">
        <f t="shared" si="59"/>
        <v>4930</v>
      </c>
      <c r="Q107" s="34">
        <f t="shared" si="60"/>
        <v>67000</v>
      </c>
      <c r="R107" s="34">
        <f t="shared" si="61"/>
        <v>63000</v>
      </c>
      <c r="S107" s="34">
        <f t="shared" si="62"/>
        <v>727000</v>
      </c>
      <c r="T107" s="34">
        <f t="shared" si="63"/>
        <v>36600</v>
      </c>
    </row>
    <row r="108" spans="1:20" ht="24" x14ac:dyDescent="0.2">
      <c r="A108" s="16">
        <v>20214</v>
      </c>
      <c r="B108" s="50" t="s">
        <v>562</v>
      </c>
      <c r="C108" s="10" t="s">
        <v>495</v>
      </c>
      <c r="D108" s="60" t="s">
        <v>537</v>
      </c>
      <c r="E108" s="23">
        <f t="shared" si="52"/>
        <v>11300</v>
      </c>
      <c r="F108" s="11" t="s">
        <v>162</v>
      </c>
      <c r="G108" s="17" t="s">
        <v>161</v>
      </c>
      <c r="H108" s="18">
        <v>44378</v>
      </c>
      <c r="I108" s="15">
        <v>11300</v>
      </c>
      <c r="J108" s="15">
        <f t="shared" si="53"/>
        <v>11300</v>
      </c>
      <c r="K108" s="15">
        <f t="shared" si="54"/>
        <v>13500</v>
      </c>
      <c r="L108" s="15">
        <f t="shared" si="55"/>
        <v>14300</v>
      </c>
      <c r="M108" s="15">
        <f t="shared" si="56"/>
        <v>10700</v>
      </c>
      <c r="N108" s="15">
        <f t="shared" si="57"/>
        <v>75000</v>
      </c>
      <c r="O108" s="15">
        <f t="shared" si="58"/>
        <v>10000</v>
      </c>
      <c r="P108" s="15">
        <f t="shared" si="59"/>
        <v>8200</v>
      </c>
      <c r="Q108" s="34">
        <f t="shared" si="60"/>
        <v>111000</v>
      </c>
      <c r="R108" s="34">
        <f t="shared" si="61"/>
        <v>105000</v>
      </c>
      <c r="S108" s="34">
        <f t="shared" si="62"/>
        <v>1207000</v>
      </c>
      <c r="T108" s="34">
        <f t="shared" si="63"/>
        <v>61000</v>
      </c>
    </row>
    <row r="109" spans="1:20" ht="24" x14ac:dyDescent="0.2">
      <c r="A109" s="16">
        <v>20214</v>
      </c>
      <c r="B109" s="50" t="s">
        <v>562</v>
      </c>
      <c r="C109" s="10" t="s">
        <v>496</v>
      </c>
      <c r="D109" s="60" t="s">
        <v>538</v>
      </c>
      <c r="E109" s="23">
        <f t="shared" si="52"/>
        <v>7490</v>
      </c>
      <c r="F109" s="11" t="s">
        <v>162</v>
      </c>
      <c r="G109" s="17" t="s">
        <v>161</v>
      </c>
      <c r="H109" s="18">
        <v>44378</v>
      </c>
      <c r="I109" s="15">
        <v>7490</v>
      </c>
      <c r="J109" s="15">
        <v>7490</v>
      </c>
      <c r="K109" s="15">
        <f t="shared" si="54"/>
        <v>8900</v>
      </c>
      <c r="L109" s="15">
        <f t="shared" si="55"/>
        <v>9500</v>
      </c>
      <c r="M109" s="15">
        <f t="shared" si="56"/>
        <v>7100</v>
      </c>
      <c r="N109" s="15">
        <f t="shared" si="57"/>
        <v>49200</v>
      </c>
      <c r="O109" s="15">
        <f t="shared" si="58"/>
        <v>6600</v>
      </c>
      <c r="P109" s="15">
        <f t="shared" si="59"/>
        <v>5500</v>
      </c>
      <c r="Q109" s="34">
        <f t="shared" si="60"/>
        <v>74000</v>
      </c>
      <c r="R109" s="34">
        <f t="shared" si="61"/>
        <v>70000</v>
      </c>
      <c r="S109" s="34">
        <f t="shared" si="62"/>
        <v>800000</v>
      </c>
      <c r="T109" s="34">
        <f t="shared" si="63"/>
        <v>40300</v>
      </c>
    </row>
    <row r="110" spans="1:20" ht="24" x14ac:dyDescent="0.2">
      <c r="A110" s="16">
        <v>20214</v>
      </c>
      <c r="B110" s="50" t="s">
        <v>562</v>
      </c>
      <c r="C110" s="10" t="s">
        <v>497</v>
      </c>
      <c r="D110" s="60" t="s">
        <v>539</v>
      </c>
      <c r="E110" s="23">
        <f t="shared" si="52"/>
        <v>20300</v>
      </c>
      <c r="F110" s="11" t="s">
        <v>162</v>
      </c>
      <c r="G110" s="17" t="s">
        <v>161</v>
      </c>
      <c r="H110" s="18">
        <v>44378</v>
      </c>
      <c r="I110" s="15">
        <v>20300</v>
      </c>
      <c r="J110" s="15">
        <f t="shared" si="53"/>
        <v>20300</v>
      </c>
      <c r="K110" s="15">
        <f t="shared" si="54"/>
        <v>24200</v>
      </c>
      <c r="L110" s="15">
        <f t="shared" si="55"/>
        <v>25700</v>
      </c>
      <c r="M110" s="15">
        <f t="shared" si="56"/>
        <v>19100</v>
      </c>
      <c r="N110" s="15">
        <f t="shared" si="57"/>
        <v>134000</v>
      </c>
      <c r="O110" s="15">
        <f t="shared" si="58"/>
        <v>17900</v>
      </c>
      <c r="P110" s="15">
        <f t="shared" si="59"/>
        <v>14800</v>
      </c>
      <c r="Q110" s="34">
        <f t="shared" si="60"/>
        <v>199000</v>
      </c>
      <c r="R110" s="34">
        <f t="shared" si="61"/>
        <v>188000</v>
      </c>
      <c r="S110" s="34">
        <f t="shared" si="62"/>
        <v>2168000</v>
      </c>
      <c r="T110" s="34">
        <f t="shared" si="63"/>
        <v>110000</v>
      </c>
    </row>
    <row r="111" spans="1:20" ht="24" x14ac:dyDescent="0.2">
      <c r="A111" s="16">
        <v>20214</v>
      </c>
      <c r="B111" s="50" t="s">
        <v>562</v>
      </c>
      <c r="C111" s="10" t="s">
        <v>498</v>
      </c>
      <c r="D111" s="60" t="s">
        <v>540</v>
      </c>
      <c r="E111" s="23">
        <f t="shared" si="52"/>
        <v>33800</v>
      </c>
      <c r="F111" s="11" t="s">
        <v>162</v>
      </c>
      <c r="G111" s="17" t="s">
        <v>161</v>
      </c>
      <c r="H111" s="18">
        <v>44378</v>
      </c>
      <c r="I111" s="15">
        <v>33800</v>
      </c>
      <c r="J111" s="15">
        <f t="shared" si="53"/>
        <v>33800</v>
      </c>
      <c r="K111" s="15">
        <f t="shared" si="54"/>
        <v>40200</v>
      </c>
      <c r="L111" s="15">
        <f t="shared" si="55"/>
        <v>42800</v>
      </c>
      <c r="M111" s="15">
        <f t="shared" si="56"/>
        <v>31900</v>
      </c>
      <c r="N111" s="15">
        <f t="shared" si="57"/>
        <v>222000</v>
      </c>
      <c r="O111" s="15">
        <f t="shared" si="58"/>
        <v>29800</v>
      </c>
      <c r="P111" s="15">
        <f t="shared" si="59"/>
        <v>24500</v>
      </c>
      <c r="Q111" s="34">
        <f t="shared" si="60"/>
        <v>331000</v>
      </c>
      <c r="R111" s="34">
        <f t="shared" si="61"/>
        <v>313000</v>
      </c>
      <c r="S111" s="34">
        <f t="shared" si="62"/>
        <v>3610000</v>
      </c>
      <c r="T111" s="34">
        <f t="shared" si="63"/>
        <v>182000</v>
      </c>
    </row>
    <row r="112" spans="1:20" ht="24" x14ac:dyDescent="0.2">
      <c r="A112" s="16">
        <v>20214</v>
      </c>
      <c r="B112" s="50" t="s">
        <v>562</v>
      </c>
      <c r="C112" s="10" t="s">
        <v>499</v>
      </c>
      <c r="D112" s="60" t="s">
        <v>541</v>
      </c>
      <c r="E112" s="23">
        <f t="shared" si="52"/>
        <v>7490</v>
      </c>
      <c r="F112" s="11" t="s">
        <v>162</v>
      </c>
      <c r="G112" s="17" t="s">
        <v>161</v>
      </c>
      <c r="H112" s="18">
        <v>44378</v>
      </c>
      <c r="I112" s="15">
        <v>7490</v>
      </c>
      <c r="J112" s="15">
        <v>7490</v>
      </c>
      <c r="K112" s="15">
        <f t="shared" si="54"/>
        <v>8900</v>
      </c>
      <c r="L112" s="15">
        <f t="shared" si="55"/>
        <v>9500</v>
      </c>
      <c r="M112" s="15">
        <f t="shared" si="56"/>
        <v>7100</v>
      </c>
      <c r="N112" s="15">
        <f t="shared" si="57"/>
        <v>49200</v>
      </c>
      <c r="O112" s="15">
        <f t="shared" si="58"/>
        <v>6600</v>
      </c>
      <c r="P112" s="15">
        <f t="shared" si="59"/>
        <v>5500</v>
      </c>
      <c r="Q112" s="34">
        <f t="shared" si="60"/>
        <v>74000</v>
      </c>
      <c r="R112" s="34">
        <f t="shared" si="61"/>
        <v>70000</v>
      </c>
      <c r="S112" s="34">
        <f t="shared" si="62"/>
        <v>800000</v>
      </c>
      <c r="T112" s="34">
        <f t="shared" si="63"/>
        <v>40300</v>
      </c>
    </row>
    <row r="113" spans="1:20" ht="24" x14ac:dyDescent="0.2">
      <c r="A113" s="16">
        <v>20214</v>
      </c>
      <c r="B113" s="50" t="s">
        <v>562</v>
      </c>
      <c r="C113" s="10" t="s">
        <v>500</v>
      </c>
      <c r="D113" s="60" t="s">
        <v>542</v>
      </c>
      <c r="E113" s="23">
        <f t="shared" si="52"/>
        <v>20300</v>
      </c>
      <c r="F113" s="11" t="s">
        <v>162</v>
      </c>
      <c r="G113" s="17" t="s">
        <v>161</v>
      </c>
      <c r="H113" s="18">
        <v>44378</v>
      </c>
      <c r="I113" s="15">
        <v>20300</v>
      </c>
      <c r="J113" s="15">
        <f t="shared" si="53"/>
        <v>20300</v>
      </c>
      <c r="K113" s="15">
        <f t="shared" si="54"/>
        <v>24200</v>
      </c>
      <c r="L113" s="15">
        <f t="shared" si="55"/>
        <v>25700</v>
      </c>
      <c r="M113" s="15">
        <f t="shared" si="56"/>
        <v>19100</v>
      </c>
      <c r="N113" s="15">
        <f t="shared" si="57"/>
        <v>134000</v>
      </c>
      <c r="O113" s="15">
        <f t="shared" si="58"/>
        <v>17900</v>
      </c>
      <c r="P113" s="15">
        <f t="shared" si="59"/>
        <v>14800</v>
      </c>
      <c r="Q113" s="34">
        <f t="shared" si="60"/>
        <v>199000</v>
      </c>
      <c r="R113" s="34">
        <f t="shared" si="61"/>
        <v>188000</v>
      </c>
      <c r="S113" s="34">
        <f t="shared" si="62"/>
        <v>2168000</v>
      </c>
      <c r="T113" s="34">
        <f t="shared" si="63"/>
        <v>110000</v>
      </c>
    </row>
    <row r="114" spans="1:20" ht="24" x14ac:dyDescent="0.2">
      <c r="A114" s="16">
        <v>20214</v>
      </c>
      <c r="B114" s="50" t="s">
        <v>562</v>
      </c>
      <c r="C114" s="10" t="s">
        <v>501</v>
      </c>
      <c r="D114" s="60" t="s">
        <v>543</v>
      </c>
      <c r="E114" s="23">
        <f t="shared" si="52"/>
        <v>33800</v>
      </c>
      <c r="F114" s="11" t="s">
        <v>162</v>
      </c>
      <c r="G114" s="17" t="s">
        <v>161</v>
      </c>
      <c r="H114" s="18">
        <v>44378</v>
      </c>
      <c r="I114" s="15">
        <v>33800</v>
      </c>
      <c r="J114" s="15">
        <f t="shared" si="53"/>
        <v>33800</v>
      </c>
      <c r="K114" s="15">
        <f t="shared" si="54"/>
        <v>40200</v>
      </c>
      <c r="L114" s="15">
        <f t="shared" si="55"/>
        <v>42800</v>
      </c>
      <c r="M114" s="15">
        <f t="shared" si="56"/>
        <v>31900</v>
      </c>
      <c r="N114" s="15">
        <f t="shared" si="57"/>
        <v>222000</v>
      </c>
      <c r="O114" s="15">
        <f t="shared" si="58"/>
        <v>29800</v>
      </c>
      <c r="P114" s="15">
        <f t="shared" si="59"/>
        <v>24500</v>
      </c>
      <c r="Q114" s="34">
        <f t="shared" si="60"/>
        <v>331000</v>
      </c>
      <c r="R114" s="34">
        <f t="shared" si="61"/>
        <v>313000</v>
      </c>
      <c r="S114" s="34">
        <f t="shared" si="62"/>
        <v>3610000</v>
      </c>
      <c r="T114" s="34">
        <f t="shared" si="63"/>
        <v>182000</v>
      </c>
    </row>
    <row r="115" spans="1:20" ht="24" x14ac:dyDescent="0.2">
      <c r="A115" s="16">
        <v>20214</v>
      </c>
      <c r="B115" s="50" t="s">
        <v>562</v>
      </c>
      <c r="C115" s="10" t="s">
        <v>502</v>
      </c>
      <c r="D115" s="60" t="s">
        <v>544</v>
      </c>
      <c r="E115" s="23">
        <f t="shared" si="52"/>
        <v>20000</v>
      </c>
      <c r="F115" s="11" t="s">
        <v>162</v>
      </c>
      <c r="G115" s="17" t="s">
        <v>161</v>
      </c>
      <c r="H115" s="18">
        <v>44378</v>
      </c>
      <c r="I115" s="15">
        <v>20000</v>
      </c>
      <c r="J115" s="15">
        <f t="shared" si="53"/>
        <v>20000</v>
      </c>
      <c r="K115" s="15">
        <f t="shared" si="54"/>
        <v>23800</v>
      </c>
      <c r="L115" s="15">
        <f t="shared" si="55"/>
        <v>25300</v>
      </c>
      <c r="M115" s="15">
        <f t="shared" si="56"/>
        <v>18900</v>
      </c>
      <c r="N115" s="15">
        <f t="shared" si="57"/>
        <v>132000</v>
      </c>
      <c r="O115" s="15">
        <f t="shared" si="58"/>
        <v>17700</v>
      </c>
      <c r="P115" s="15">
        <f t="shared" si="59"/>
        <v>14500</v>
      </c>
      <c r="Q115" s="34">
        <f t="shared" si="60"/>
        <v>196000</v>
      </c>
      <c r="R115" s="34">
        <f t="shared" si="61"/>
        <v>186000</v>
      </c>
      <c r="S115" s="34">
        <f t="shared" si="62"/>
        <v>2136000</v>
      </c>
      <c r="T115" s="34">
        <f t="shared" si="63"/>
        <v>108000</v>
      </c>
    </row>
    <row r="116" spans="1:20" ht="24" x14ac:dyDescent="0.2">
      <c r="A116" s="16">
        <v>20214</v>
      </c>
      <c r="B116" s="50" t="s">
        <v>562</v>
      </c>
      <c r="C116" s="10" t="s">
        <v>503</v>
      </c>
      <c r="D116" s="60" t="s">
        <v>545</v>
      </c>
      <c r="E116" s="23">
        <f t="shared" si="52"/>
        <v>54000</v>
      </c>
      <c r="F116" s="11" t="s">
        <v>162</v>
      </c>
      <c r="G116" s="17" t="s">
        <v>161</v>
      </c>
      <c r="H116" s="18">
        <v>44378</v>
      </c>
      <c r="I116" s="15">
        <v>54000</v>
      </c>
      <c r="J116" s="15">
        <f t="shared" si="53"/>
        <v>54000</v>
      </c>
      <c r="K116" s="15">
        <f t="shared" si="54"/>
        <v>65000</v>
      </c>
      <c r="L116" s="15">
        <f t="shared" si="55"/>
        <v>69000</v>
      </c>
      <c r="M116" s="15">
        <f t="shared" si="56"/>
        <v>51000</v>
      </c>
      <c r="N116" s="15">
        <f t="shared" si="57"/>
        <v>355000</v>
      </c>
      <c r="O116" s="15">
        <f t="shared" si="58"/>
        <v>47600</v>
      </c>
      <c r="P116" s="15">
        <f t="shared" si="59"/>
        <v>39200</v>
      </c>
      <c r="Q116" s="34">
        <f t="shared" si="60"/>
        <v>528000</v>
      </c>
      <c r="R116" s="34">
        <f t="shared" si="61"/>
        <v>500000</v>
      </c>
      <c r="S116" s="34">
        <f t="shared" si="62"/>
        <v>5767000</v>
      </c>
      <c r="T116" s="34">
        <f t="shared" si="63"/>
        <v>291000</v>
      </c>
    </row>
    <row r="117" spans="1:20" ht="24" x14ac:dyDescent="0.2">
      <c r="A117" s="16">
        <v>20214</v>
      </c>
      <c r="B117" s="50" t="s">
        <v>562</v>
      </c>
      <c r="C117" s="10" t="s">
        <v>504</v>
      </c>
      <c r="D117" s="60" t="s">
        <v>546</v>
      </c>
      <c r="E117" s="23">
        <f t="shared" si="52"/>
        <v>90000</v>
      </c>
      <c r="F117" s="11" t="s">
        <v>162</v>
      </c>
      <c r="G117" s="17" t="s">
        <v>161</v>
      </c>
      <c r="H117" s="18">
        <v>44378</v>
      </c>
      <c r="I117" s="15">
        <v>90000</v>
      </c>
      <c r="J117" s="15">
        <f t="shared" si="53"/>
        <v>90000</v>
      </c>
      <c r="K117" s="15">
        <f t="shared" si="54"/>
        <v>107000</v>
      </c>
      <c r="L117" s="15">
        <f t="shared" si="55"/>
        <v>114000</v>
      </c>
      <c r="M117" s="15">
        <f t="shared" si="56"/>
        <v>85000</v>
      </c>
      <c r="N117" s="15">
        <f t="shared" si="57"/>
        <v>591000</v>
      </c>
      <c r="O117" s="15">
        <f t="shared" si="58"/>
        <v>80000</v>
      </c>
      <c r="P117" s="15">
        <f t="shared" si="59"/>
        <v>66000</v>
      </c>
      <c r="Q117" s="34">
        <f t="shared" si="60"/>
        <v>879000</v>
      </c>
      <c r="R117" s="34">
        <f t="shared" si="61"/>
        <v>833000</v>
      </c>
      <c r="S117" s="34">
        <f t="shared" si="62"/>
        <v>9612000</v>
      </c>
      <c r="T117" s="34">
        <f t="shared" si="63"/>
        <v>485000</v>
      </c>
    </row>
    <row r="118" spans="1:20" ht="24" x14ac:dyDescent="0.2">
      <c r="A118" s="16">
        <v>20214</v>
      </c>
      <c r="B118" s="50" t="s">
        <v>562</v>
      </c>
      <c r="C118" s="10" t="s">
        <v>505</v>
      </c>
      <c r="D118" s="60" t="s">
        <v>547</v>
      </c>
      <c r="E118" s="23">
        <f t="shared" si="52"/>
        <v>20000</v>
      </c>
      <c r="F118" s="11" t="s">
        <v>162</v>
      </c>
      <c r="G118" s="17" t="s">
        <v>161</v>
      </c>
      <c r="H118" s="18">
        <v>44378</v>
      </c>
      <c r="I118" s="15">
        <v>20000</v>
      </c>
      <c r="J118" s="15">
        <f t="shared" si="53"/>
        <v>20000</v>
      </c>
      <c r="K118" s="15">
        <f t="shared" si="54"/>
        <v>23800</v>
      </c>
      <c r="L118" s="15">
        <f t="shared" si="55"/>
        <v>25300</v>
      </c>
      <c r="M118" s="15">
        <f t="shared" si="56"/>
        <v>18900</v>
      </c>
      <c r="N118" s="15">
        <f t="shared" si="57"/>
        <v>132000</v>
      </c>
      <c r="O118" s="15">
        <f t="shared" si="58"/>
        <v>17700</v>
      </c>
      <c r="P118" s="15">
        <f t="shared" si="59"/>
        <v>14500</v>
      </c>
      <c r="Q118" s="34">
        <f t="shared" si="60"/>
        <v>196000</v>
      </c>
      <c r="R118" s="34">
        <f t="shared" si="61"/>
        <v>186000</v>
      </c>
      <c r="S118" s="34">
        <f t="shared" si="62"/>
        <v>2136000</v>
      </c>
      <c r="T118" s="34">
        <f t="shared" si="63"/>
        <v>108000</v>
      </c>
    </row>
    <row r="119" spans="1:20" ht="24" x14ac:dyDescent="0.2">
      <c r="A119" s="16">
        <v>20214</v>
      </c>
      <c r="B119" s="50" t="s">
        <v>562</v>
      </c>
      <c r="C119" s="10" t="s">
        <v>506</v>
      </c>
      <c r="D119" s="60" t="s">
        <v>548</v>
      </c>
      <c r="E119" s="23">
        <f t="shared" si="52"/>
        <v>54000</v>
      </c>
      <c r="F119" s="11" t="s">
        <v>162</v>
      </c>
      <c r="G119" s="17" t="s">
        <v>161</v>
      </c>
      <c r="H119" s="18">
        <v>44378</v>
      </c>
      <c r="I119" s="15">
        <v>54000</v>
      </c>
      <c r="J119" s="15">
        <f t="shared" si="53"/>
        <v>54000</v>
      </c>
      <c r="K119" s="15">
        <f t="shared" si="54"/>
        <v>65000</v>
      </c>
      <c r="L119" s="15">
        <f t="shared" si="55"/>
        <v>69000</v>
      </c>
      <c r="M119" s="15">
        <f t="shared" si="56"/>
        <v>51000</v>
      </c>
      <c r="N119" s="15">
        <f t="shared" si="57"/>
        <v>355000</v>
      </c>
      <c r="O119" s="15">
        <f t="shared" si="58"/>
        <v>47600</v>
      </c>
      <c r="P119" s="15">
        <f t="shared" si="59"/>
        <v>39200</v>
      </c>
      <c r="Q119" s="34">
        <f t="shared" si="60"/>
        <v>528000</v>
      </c>
      <c r="R119" s="34">
        <f t="shared" si="61"/>
        <v>500000</v>
      </c>
      <c r="S119" s="34">
        <f t="shared" si="62"/>
        <v>5767000</v>
      </c>
      <c r="T119" s="34">
        <f t="shared" si="63"/>
        <v>291000</v>
      </c>
    </row>
    <row r="120" spans="1:20" ht="24" x14ac:dyDescent="0.2">
      <c r="A120" s="16">
        <v>20214</v>
      </c>
      <c r="B120" s="50" t="s">
        <v>562</v>
      </c>
      <c r="C120" s="10" t="s">
        <v>507</v>
      </c>
      <c r="D120" s="60" t="s">
        <v>549</v>
      </c>
      <c r="E120" s="23">
        <f t="shared" si="52"/>
        <v>90000</v>
      </c>
      <c r="F120" s="11" t="s">
        <v>162</v>
      </c>
      <c r="G120" s="17" t="s">
        <v>161</v>
      </c>
      <c r="H120" s="18">
        <v>44378</v>
      </c>
      <c r="I120" s="15">
        <v>90000</v>
      </c>
      <c r="J120" s="15">
        <f t="shared" si="53"/>
        <v>90000</v>
      </c>
      <c r="K120" s="15">
        <f t="shared" si="54"/>
        <v>107000</v>
      </c>
      <c r="L120" s="15">
        <f t="shared" si="55"/>
        <v>114000</v>
      </c>
      <c r="M120" s="15">
        <f t="shared" si="56"/>
        <v>85000</v>
      </c>
      <c r="N120" s="15">
        <f t="shared" si="57"/>
        <v>591000</v>
      </c>
      <c r="O120" s="15">
        <f t="shared" si="58"/>
        <v>80000</v>
      </c>
      <c r="P120" s="15">
        <f t="shared" si="59"/>
        <v>66000</v>
      </c>
      <c r="Q120" s="34">
        <f t="shared" si="60"/>
        <v>879000</v>
      </c>
      <c r="R120" s="34">
        <f t="shared" si="61"/>
        <v>833000</v>
      </c>
      <c r="S120" s="34">
        <f t="shared" si="62"/>
        <v>9612000</v>
      </c>
      <c r="T120" s="34">
        <f t="shared" si="63"/>
        <v>485000</v>
      </c>
    </row>
    <row r="121" spans="1:20" ht="24" x14ac:dyDescent="0.2">
      <c r="A121" s="16">
        <v>20214</v>
      </c>
      <c r="B121" s="50" t="s">
        <v>562</v>
      </c>
      <c r="C121" s="10" t="s">
        <v>508</v>
      </c>
      <c r="D121" s="60" t="s">
        <v>550</v>
      </c>
      <c r="E121" s="23">
        <f t="shared" si="52"/>
        <v>2490</v>
      </c>
      <c r="F121" s="11" t="s">
        <v>162</v>
      </c>
      <c r="G121" s="17" t="s">
        <v>161</v>
      </c>
      <c r="H121" s="18">
        <v>44378</v>
      </c>
      <c r="I121" s="15">
        <v>2490</v>
      </c>
      <c r="J121" s="15">
        <f t="shared" si="53"/>
        <v>2490</v>
      </c>
      <c r="K121" s="15">
        <f t="shared" si="54"/>
        <v>2960</v>
      </c>
      <c r="L121" s="15">
        <f t="shared" si="55"/>
        <v>3150</v>
      </c>
      <c r="M121" s="15">
        <f t="shared" si="56"/>
        <v>2350</v>
      </c>
      <c r="N121" s="15">
        <f t="shared" si="57"/>
        <v>16400</v>
      </c>
      <c r="O121" s="15">
        <f t="shared" si="58"/>
        <v>2200</v>
      </c>
      <c r="P121" s="15">
        <f t="shared" si="59"/>
        <v>1810</v>
      </c>
      <c r="Q121" s="34">
        <f t="shared" si="60"/>
        <v>24400</v>
      </c>
      <c r="R121" s="34">
        <f t="shared" si="61"/>
        <v>23100</v>
      </c>
      <c r="S121" s="34">
        <f t="shared" si="62"/>
        <v>266000</v>
      </c>
      <c r="T121" s="34">
        <f t="shared" si="63"/>
        <v>13400</v>
      </c>
    </row>
    <row r="122" spans="1:20" ht="24" x14ac:dyDescent="0.2">
      <c r="A122" s="16">
        <v>20214</v>
      </c>
      <c r="B122" s="50" t="s">
        <v>562</v>
      </c>
      <c r="C122" s="10" t="s">
        <v>509</v>
      </c>
      <c r="D122" s="60" t="s">
        <v>551</v>
      </c>
      <c r="E122" s="23">
        <f t="shared" si="52"/>
        <v>6800</v>
      </c>
      <c r="F122" s="11" t="s">
        <v>162</v>
      </c>
      <c r="G122" s="17" t="s">
        <v>161</v>
      </c>
      <c r="H122" s="18">
        <v>44378</v>
      </c>
      <c r="I122" s="15">
        <v>6800</v>
      </c>
      <c r="J122" s="15">
        <f t="shared" si="53"/>
        <v>6800</v>
      </c>
      <c r="K122" s="15">
        <f t="shared" si="54"/>
        <v>8100</v>
      </c>
      <c r="L122" s="15">
        <f t="shared" si="55"/>
        <v>8600</v>
      </c>
      <c r="M122" s="15">
        <f t="shared" si="56"/>
        <v>6400</v>
      </c>
      <c r="N122" s="15">
        <f t="shared" si="57"/>
        <v>44700</v>
      </c>
      <c r="O122" s="15">
        <f t="shared" si="58"/>
        <v>6000</v>
      </c>
      <c r="P122" s="15">
        <f t="shared" si="59"/>
        <v>4930</v>
      </c>
      <c r="Q122" s="34">
        <f t="shared" si="60"/>
        <v>67000</v>
      </c>
      <c r="R122" s="34">
        <f t="shared" si="61"/>
        <v>63000</v>
      </c>
      <c r="S122" s="34">
        <f t="shared" si="62"/>
        <v>727000</v>
      </c>
      <c r="T122" s="34">
        <f t="shared" si="63"/>
        <v>36600</v>
      </c>
    </row>
    <row r="123" spans="1:20" ht="24" x14ac:dyDescent="0.2">
      <c r="A123" s="16">
        <v>20214</v>
      </c>
      <c r="B123" s="50" t="s">
        <v>562</v>
      </c>
      <c r="C123" s="10" t="s">
        <v>510</v>
      </c>
      <c r="D123" s="60" t="s">
        <v>552</v>
      </c>
      <c r="E123" s="23">
        <f t="shared" si="52"/>
        <v>11300</v>
      </c>
      <c r="F123" s="11" t="s">
        <v>162</v>
      </c>
      <c r="G123" s="17" t="s">
        <v>161</v>
      </c>
      <c r="H123" s="18">
        <v>44378</v>
      </c>
      <c r="I123" s="15">
        <v>11300</v>
      </c>
      <c r="J123" s="15">
        <f t="shared" si="53"/>
        <v>11300</v>
      </c>
      <c r="K123" s="15">
        <f t="shared" si="54"/>
        <v>13500</v>
      </c>
      <c r="L123" s="15">
        <f t="shared" si="55"/>
        <v>14300</v>
      </c>
      <c r="M123" s="15">
        <f t="shared" si="56"/>
        <v>10700</v>
      </c>
      <c r="N123" s="15">
        <f t="shared" si="57"/>
        <v>75000</v>
      </c>
      <c r="O123" s="15">
        <f t="shared" si="58"/>
        <v>10000</v>
      </c>
      <c r="P123" s="15">
        <f t="shared" si="59"/>
        <v>8200</v>
      </c>
      <c r="Q123" s="34">
        <f t="shared" si="60"/>
        <v>111000</v>
      </c>
      <c r="R123" s="34">
        <f t="shared" si="61"/>
        <v>105000</v>
      </c>
      <c r="S123" s="34">
        <f t="shared" si="62"/>
        <v>1207000</v>
      </c>
      <c r="T123" s="34">
        <f t="shared" si="63"/>
        <v>61000</v>
      </c>
    </row>
    <row r="124" spans="1:20" ht="24" x14ac:dyDescent="0.2">
      <c r="A124" s="16">
        <v>20214</v>
      </c>
      <c r="B124" s="50" t="s">
        <v>562</v>
      </c>
      <c r="C124" s="10" t="s">
        <v>511</v>
      </c>
      <c r="D124" s="60" t="s">
        <v>553</v>
      </c>
      <c r="E124" s="23">
        <f t="shared" si="52"/>
        <v>2490</v>
      </c>
      <c r="F124" s="11" t="s">
        <v>162</v>
      </c>
      <c r="G124" s="17" t="s">
        <v>161</v>
      </c>
      <c r="H124" s="18">
        <v>44378</v>
      </c>
      <c r="I124" s="15">
        <v>2490</v>
      </c>
      <c r="J124" s="15">
        <f t="shared" si="53"/>
        <v>2490</v>
      </c>
      <c r="K124" s="15">
        <f t="shared" si="54"/>
        <v>2960</v>
      </c>
      <c r="L124" s="15">
        <f t="shared" si="55"/>
        <v>3150</v>
      </c>
      <c r="M124" s="15">
        <f t="shared" si="56"/>
        <v>2350</v>
      </c>
      <c r="N124" s="15">
        <f t="shared" si="57"/>
        <v>16400</v>
      </c>
      <c r="O124" s="15">
        <f t="shared" si="58"/>
        <v>2200</v>
      </c>
      <c r="P124" s="15">
        <f t="shared" si="59"/>
        <v>1810</v>
      </c>
      <c r="Q124" s="34">
        <f t="shared" si="60"/>
        <v>24400</v>
      </c>
      <c r="R124" s="34">
        <f t="shared" si="61"/>
        <v>23100</v>
      </c>
      <c r="S124" s="34">
        <f t="shared" si="62"/>
        <v>266000</v>
      </c>
      <c r="T124" s="34">
        <f t="shared" si="63"/>
        <v>13400</v>
      </c>
    </row>
    <row r="125" spans="1:20" ht="24" x14ac:dyDescent="0.2">
      <c r="A125" s="16">
        <v>20214</v>
      </c>
      <c r="B125" s="50" t="s">
        <v>562</v>
      </c>
      <c r="C125" s="10" t="s">
        <v>512</v>
      </c>
      <c r="D125" s="60" t="s">
        <v>554</v>
      </c>
      <c r="E125" s="23">
        <f t="shared" si="52"/>
        <v>6800</v>
      </c>
      <c r="F125" s="11" t="s">
        <v>162</v>
      </c>
      <c r="G125" s="17" t="s">
        <v>161</v>
      </c>
      <c r="H125" s="18">
        <v>44378</v>
      </c>
      <c r="I125" s="15">
        <v>6800</v>
      </c>
      <c r="J125" s="15">
        <f t="shared" si="53"/>
        <v>6800</v>
      </c>
      <c r="K125" s="15">
        <f t="shared" si="54"/>
        <v>8100</v>
      </c>
      <c r="L125" s="15">
        <f t="shared" si="55"/>
        <v>8600</v>
      </c>
      <c r="M125" s="15">
        <f t="shared" si="56"/>
        <v>6400</v>
      </c>
      <c r="N125" s="15">
        <f t="shared" si="57"/>
        <v>44700</v>
      </c>
      <c r="O125" s="15">
        <f t="shared" si="58"/>
        <v>6000</v>
      </c>
      <c r="P125" s="15">
        <f t="shared" si="59"/>
        <v>4930</v>
      </c>
      <c r="Q125" s="34">
        <f t="shared" si="60"/>
        <v>67000</v>
      </c>
      <c r="R125" s="34">
        <f t="shared" si="61"/>
        <v>63000</v>
      </c>
      <c r="S125" s="34">
        <f t="shared" si="62"/>
        <v>727000</v>
      </c>
      <c r="T125" s="34">
        <f t="shared" si="63"/>
        <v>36600</v>
      </c>
    </row>
    <row r="126" spans="1:20" ht="24" x14ac:dyDescent="0.2">
      <c r="A126" s="16">
        <v>20214</v>
      </c>
      <c r="B126" s="50" t="s">
        <v>562</v>
      </c>
      <c r="C126" s="10" t="s">
        <v>513</v>
      </c>
      <c r="D126" s="60" t="s">
        <v>555</v>
      </c>
      <c r="E126" s="23">
        <f t="shared" si="52"/>
        <v>11300</v>
      </c>
      <c r="F126" s="11" t="s">
        <v>162</v>
      </c>
      <c r="G126" s="17" t="s">
        <v>161</v>
      </c>
      <c r="H126" s="18">
        <v>44378</v>
      </c>
      <c r="I126" s="15">
        <v>11300</v>
      </c>
      <c r="J126" s="15">
        <f t="shared" si="53"/>
        <v>11300</v>
      </c>
      <c r="K126" s="15">
        <f t="shared" si="54"/>
        <v>13500</v>
      </c>
      <c r="L126" s="15">
        <f t="shared" si="55"/>
        <v>14300</v>
      </c>
      <c r="M126" s="15">
        <f t="shared" si="56"/>
        <v>10700</v>
      </c>
      <c r="N126" s="15">
        <f t="shared" si="57"/>
        <v>75000</v>
      </c>
      <c r="O126" s="15">
        <f t="shared" si="58"/>
        <v>10000</v>
      </c>
      <c r="P126" s="15">
        <f t="shared" si="59"/>
        <v>8200</v>
      </c>
      <c r="Q126" s="34">
        <f t="shared" si="60"/>
        <v>111000</v>
      </c>
      <c r="R126" s="34">
        <f t="shared" si="61"/>
        <v>105000</v>
      </c>
      <c r="S126" s="34">
        <f t="shared" si="62"/>
        <v>1207000</v>
      </c>
      <c r="T126" s="34">
        <f t="shared" si="63"/>
        <v>61000</v>
      </c>
    </row>
    <row r="127" spans="1:20" ht="24" x14ac:dyDescent="0.2">
      <c r="A127" s="16">
        <v>20214</v>
      </c>
      <c r="B127" s="50" t="s">
        <v>562</v>
      </c>
      <c r="C127" s="10" t="s">
        <v>514</v>
      </c>
      <c r="D127" s="60" t="s">
        <v>556</v>
      </c>
      <c r="E127" s="23">
        <f t="shared" si="52"/>
        <v>7490</v>
      </c>
      <c r="F127" s="11" t="s">
        <v>162</v>
      </c>
      <c r="G127" s="17" t="s">
        <v>161</v>
      </c>
      <c r="H127" s="18">
        <v>44378</v>
      </c>
      <c r="I127" s="15">
        <v>7490</v>
      </c>
      <c r="J127" s="15">
        <v>7490</v>
      </c>
      <c r="K127" s="15">
        <f t="shared" si="54"/>
        <v>8900</v>
      </c>
      <c r="L127" s="15">
        <f t="shared" si="55"/>
        <v>9500</v>
      </c>
      <c r="M127" s="15">
        <f t="shared" si="56"/>
        <v>7100</v>
      </c>
      <c r="N127" s="15">
        <f t="shared" si="57"/>
        <v>49200</v>
      </c>
      <c r="O127" s="15">
        <f t="shared" si="58"/>
        <v>6600</v>
      </c>
      <c r="P127" s="15">
        <f t="shared" si="59"/>
        <v>5500</v>
      </c>
      <c r="Q127" s="34">
        <f t="shared" si="60"/>
        <v>74000</v>
      </c>
      <c r="R127" s="34">
        <f t="shared" si="61"/>
        <v>70000</v>
      </c>
      <c r="S127" s="34">
        <f t="shared" si="62"/>
        <v>800000</v>
      </c>
      <c r="T127" s="34">
        <f t="shared" si="63"/>
        <v>40300</v>
      </c>
    </row>
    <row r="128" spans="1:20" ht="24" x14ac:dyDescent="0.2">
      <c r="A128" s="16">
        <v>20214</v>
      </c>
      <c r="B128" s="50" t="s">
        <v>562</v>
      </c>
      <c r="C128" s="10" t="s">
        <v>515</v>
      </c>
      <c r="D128" s="60" t="s">
        <v>557</v>
      </c>
      <c r="E128" s="23">
        <f t="shared" si="52"/>
        <v>20300</v>
      </c>
      <c r="F128" s="11" t="s">
        <v>162</v>
      </c>
      <c r="G128" s="17" t="s">
        <v>161</v>
      </c>
      <c r="H128" s="18">
        <v>44378</v>
      </c>
      <c r="I128" s="15">
        <v>20300</v>
      </c>
      <c r="J128" s="15">
        <f t="shared" si="53"/>
        <v>20300</v>
      </c>
      <c r="K128" s="15">
        <f t="shared" si="54"/>
        <v>24200</v>
      </c>
      <c r="L128" s="15">
        <f t="shared" si="55"/>
        <v>25700</v>
      </c>
      <c r="M128" s="15">
        <f t="shared" si="56"/>
        <v>19100</v>
      </c>
      <c r="N128" s="15">
        <f t="shared" si="57"/>
        <v>134000</v>
      </c>
      <c r="O128" s="15">
        <f t="shared" si="58"/>
        <v>17900</v>
      </c>
      <c r="P128" s="15">
        <f t="shared" si="59"/>
        <v>14800</v>
      </c>
      <c r="Q128" s="34">
        <f t="shared" si="60"/>
        <v>199000</v>
      </c>
      <c r="R128" s="34">
        <f t="shared" si="61"/>
        <v>188000</v>
      </c>
      <c r="S128" s="34">
        <f t="shared" si="62"/>
        <v>2168000</v>
      </c>
      <c r="T128" s="34">
        <f t="shared" si="63"/>
        <v>110000</v>
      </c>
    </row>
    <row r="129" spans="1:20" ht="24" x14ac:dyDescent="0.2">
      <c r="A129" s="16">
        <v>20214</v>
      </c>
      <c r="B129" s="50" t="s">
        <v>562</v>
      </c>
      <c r="C129" s="10" t="s">
        <v>516</v>
      </c>
      <c r="D129" s="60" t="s">
        <v>558</v>
      </c>
      <c r="E129" s="23">
        <f t="shared" si="52"/>
        <v>33800</v>
      </c>
      <c r="F129" s="11" t="s">
        <v>162</v>
      </c>
      <c r="G129" s="17" t="s">
        <v>161</v>
      </c>
      <c r="H129" s="18">
        <v>44378</v>
      </c>
      <c r="I129" s="15">
        <v>33800</v>
      </c>
      <c r="J129" s="15">
        <f t="shared" si="53"/>
        <v>33800</v>
      </c>
      <c r="K129" s="15">
        <f t="shared" si="54"/>
        <v>40200</v>
      </c>
      <c r="L129" s="15">
        <f t="shared" si="55"/>
        <v>42800</v>
      </c>
      <c r="M129" s="15">
        <f t="shared" si="56"/>
        <v>31900</v>
      </c>
      <c r="N129" s="15">
        <f t="shared" si="57"/>
        <v>222000</v>
      </c>
      <c r="O129" s="15">
        <f t="shared" si="58"/>
        <v>29800</v>
      </c>
      <c r="P129" s="15">
        <f t="shared" si="59"/>
        <v>24500</v>
      </c>
      <c r="Q129" s="34">
        <f t="shared" si="60"/>
        <v>331000</v>
      </c>
      <c r="R129" s="34">
        <f t="shared" si="61"/>
        <v>313000</v>
      </c>
      <c r="S129" s="34">
        <f t="shared" si="62"/>
        <v>3610000</v>
      </c>
      <c r="T129" s="34">
        <f t="shared" si="63"/>
        <v>182000</v>
      </c>
    </row>
    <row r="130" spans="1:20" ht="24" x14ac:dyDescent="0.2">
      <c r="A130" s="16">
        <v>20214</v>
      </c>
      <c r="B130" s="50" t="s">
        <v>562</v>
      </c>
      <c r="C130" s="10" t="s">
        <v>517</v>
      </c>
      <c r="D130" s="60" t="s">
        <v>559</v>
      </c>
      <c r="E130" s="23">
        <f t="shared" si="52"/>
        <v>7490</v>
      </c>
      <c r="F130" s="11" t="s">
        <v>162</v>
      </c>
      <c r="G130" s="17" t="s">
        <v>161</v>
      </c>
      <c r="H130" s="18">
        <v>44378</v>
      </c>
      <c r="I130" s="15">
        <v>7490</v>
      </c>
      <c r="J130" s="15">
        <v>7490</v>
      </c>
      <c r="K130" s="15">
        <f t="shared" si="54"/>
        <v>8900</v>
      </c>
      <c r="L130" s="15">
        <f t="shared" si="55"/>
        <v>9500</v>
      </c>
      <c r="M130" s="15">
        <f t="shared" si="56"/>
        <v>7100</v>
      </c>
      <c r="N130" s="15">
        <f t="shared" si="57"/>
        <v>49200</v>
      </c>
      <c r="O130" s="15">
        <f t="shared" si="58"/>
        <v>6600</v>
      </c>
      <c r="P130" s="15">
        <f t="shared" si="59"/>
        <v>5500</v>
      </c>
      <c r="Q130" s="34">
        <f t="shared" si="60"/>
        <v>74000</v>
      </c>
      <c r="R130" s="34">
        <f t="shared" si="61"/>
        <v>70000</v>
      </c>
      <c r="S130" s="34">
        <f t="shared" si="62"/>
        <v>800000</v>
      </c>
      <c r="T130" s="34">
        <f t="shared" si="63"/>
        <v>40300</v>
      </c>
    </row>
    <row r="131" spans="1:20" ht="24" x14ac:dyDescent="0.2">
      <c r="A131" s="16">
        <v>20214</v>
      </c>
      <c r="B131" s="50" t="s">
        <v>562</v>
      </c>
      <c r="C131" s="10" t="s">
        <v>518</v>
      </c>
      <c r="D131" s="60" t="s">
        <v>560</v>
      </c>
      <c r="E131" s="23">
        <f t="shared" si="52"/>
        <v>20300</v>
      </c>
      <c r="F131" s="11" t="s">
        <v>162</v>
      </c>
      <c r="G131" s="17" t="s">
        <v>161</v>
      </c>
      <c r="H131" s="18">
        <v>44378</v>
      </c>
      <c r="I131" s="15">
        <v>20300</v>
      </c>
      <c r="J131" s="15">
        <f t="shared" si="53"/>
        <v>20300</v>
      </c>
      <c r="K131" s="15">
        <f t="shared" si="54"/>
        <v>24200</v>
      </c>
      <c r="L131" s="15">
        <f t="shared" si="55"/>
        <v>25700</v>
      </c>
      <c r="M131" s="15">
        <f t="shared" si="56"/>
        <v>19100</v>
      </c>
      <c r="N131" s="15">
        <f t="shared" si="57"/>
        <v>134000</v>
      </c>
      <c r="O131" s="15">
        <f t="shared" si="58"/>
        <v>17900</v>
      </c>
      <c r="P131" s="15">
        <f t="shared" si="59"/>
        <v>14800</v>
      </c>
      <c r="Q131" s="34">
        <f t="shared" si="60"/>
        <v>199000</v>
      </c>
      <c r="R131" s="34">
        <f t="shared" si="61"/>
        <v>188000</v>
      </c>
      <c r="S131" s="34">
        <f t="shared" si="62"/>
        <v>2168000</v>
      </c>
      <c r="T131" s="34">
        <f t="shared" si="63"/>
        <v>110000</v>
      </c>
    </row>
    <row r="132" spans="1:20" ht="24" x14ac:dyDescent="0.2">
      <c r="A132" s="16">
        <v>20214</v>
      </c>
      <c r="B132" s="50" t="s">
        <v>562</v>
      </c>
      <c r="C132" s="10" t="s">
        <v>519</v>
      </c>
      <c r="D132" s="60" t="s">
        <v>561</v>
      </c>
      <c r="E132" s="23">
        <f t="shared" si="52"/>
        <v>33800</v>
      </c>
      <c r="F132" s="11" t="s">
        <v>162</v>
      </c>
      <c r="G132" s="17" t="s">
        <v>161</v>
      </c>
      <c r="H132" s="18">
        <v>44378</v>
      </c>
      <c r="I132" s="15">
        <v>33800</v>
      </c>
      <c r="J132" s="15">
        <f t="shared" si="53"/>
        <v>33800</v>
      </c>
      <c r="K132" s="15">
        <f t="shared" si="54"/>
        <v>40200</v>
      </c>
      <c r="L132" s="15">
        <f t="shared" si="55"/>
        <v>42800</v>
      </c>
      <c r="M132" s="15">
        <f t="shared" si="56"/>
        <v>31900</v>
      </c>
      <c r="N132" s="15">
        <f t="shared" si="57"/>
        <v>222000</v>
      </c>
      <c r="O132" s="15">
        <f t="shared" si="58"/>
        <v>29800</v>
      </c>
      <c r="P132" s="15">
        <f t="shared" si="59"/>
        <v>24500</v>
      </c>
      <c r="Q132" s="34">
        <f t="shared" si="60"/>
        <v>331000</v>
      </c>
      <c r="R132" s="34">
        <f t="shared" si="61"/>
        <v>313000</v>
      </c>
      <c r="S132" s="34">
        <f t="shared" si="62"/>
        <v>3610000</v>
      </c>
      <c r="T132" s="34">
        <f t="shared" si="63"/>
        <v>182000</v>
      </c>
    </row>
    <row r="133" spans="1:20" x14ac:dyDescent="0.2">
      <c r="A133" s="16"/>
      <c r="B133" s="16"/>
      <c r="D133" s="19"/>
      <c r="E133" s="23"/>
      <c r="G133" s="17"/>
      <c r="H133" s="16"/>
      <c r="I133" s="15"/>
      <c r="J133" s="15"/>
      <c r="K133" s="15"/>
      <c r="L133" s="21"/>
      <c r="M133" s="21"/>
      <c r="N133" s="21"/>
      <c r="O133" s="21"/>
      <c r="P133" s="21"/>
      <c r="Q133" s="21"/>
      <c r="R133" s="22"/>
      <c r="S133" s="22"/>
      <c r="T133" s="22"/>
    </row>
    <row r="134" spans="1:20" x14ac:dyDescent="0.2">
      <c r="A134" s="16"/>
      <c r="B134" s="16"/>
      <c r="D134" s="19"/>
      <c r="E134" s="20"/>
      <c r="G134" s="17"/>
      <c r="H134" s="16"/>
      <c r="I134" s="15"/>
      <c r="J134" s="15"/>
      <c r="K134" s="15"/>
      <c r="L134" s="21"/>
      <c r="M134" s="21"/>
      <c r="N134" s="21"/>
      <c r="O134" s="21"/>
      <c r="P134" s="21"/>
      <c r="Q134" s="21"/>
      <c r="R134" s="22"/>
      <c r="S134" s="22"/>
      <c r="T134" s="22"/>
    </row>
    <row r="135" spans="1:20" x14ac:dyDescent="0.2">
      <c r="A135" s="16"/>
      <c r="B135" s="16"/>
      <c r="D135" s="19"/>
      <c r="E135" s="20"/>
      <c r="G135" s="17"/>
      <c r="H135" s="16"/>
      <c r="I135" s="15"/>
      <c r="J135" s="15"/>
      <c r="K135" s="15"/>
      <c r="L135" s="21"/>
      <c r="M135" s="21"/>
      <c r="N135" s="21"/>
      <c r="O135" s="21"/>
      <c r="P135" s="21"/>
      <c r="Q135" s="21"/>
      <c r="R135" s="22"/>
      <c r="S135" s="22"/>
      <c r="T135" s="22"/>
    </row>
    <row r="136" spans="1:20" x14ac:dyDescent="0.2">
      <c r="A136" s="16"/>
      <c r="B136" s="16"/>
      <c r="D136" s="19"/>
      <c r="E136" s="20"/>
      <c r="G136" s="17"/>
      <c r="H136" s="16"/>
      <c r="I136" s="15"/>
      <c r="J136" s="15"/>
      <c r="K136" s="15"/>
      <c r="L136" s="21"/>
      <c r="M136" s="21"/>
      <c r="N136" s="21"/>
      <c r="O136" s="21"/>
      <c r="P136" s="21"/>
      <c r="Q136" s="21"/>
      <c r="R136" s="22"/>
      <c r="S136" s="22"/>
      <c r="T136" s="22"/>
    </row>
    <row r="137" spans="1:20" x14ac:dyDescent="0.2">
      <c r="A137" s="16"/>
      <c r="B137" s="16"/>
      <c r="D137" s="19"/>
      <c r="E137" s="20"/>
      <c r="G137" s="17"/>
      <c r="H137" s="16"/>
      <c r="I137" s="15"/>
      <c r="J137" s="15"/>
      <c r="K137" s="15"/>
      <c r="L137" s="21"/>
      <c r="M137" s="21"/>
      <c r="N137" s="21"/>
      <c r="O137" s="21"/>
      <c r="P137" s="21"/>
      <c r="Q137" s="21"/>
      <c r="R137" s="22"/>
      <c r="S137" s="22"/>
      <c r="T137" s="22"/>
    </row>
    <row r="138" spans="1:20" x14ac:dyDescent="0.2">
      <c r="A138" s="16"/>
      <c r="B138" s="16"/>
      <c r="D138" s="19"/>
      <c r="E138" s="20"/>
      <c r="G138" s="17"/>
      <c r="H138" s="16"/>
      <c r="I138" s="15"/>
      <c r="J138" s="15"/>
      <c r="K138" s="15"/>
      <c r="L138" s="21"/>
      <c r="M138" s="21"/>
      <c r="N138" s="21"/>
      <c r="O138" s="21"/>
      <c r="P138" s="21"/>
      <c r="Q138" s="21"/>
      <c r="R138" s="22"/>
      <c r="S138" s="22"/>
      <c r="T138" s="22"/>
    </row>
    <row r="139" spans="1:20" x14ac:dyDescent="0.2">
      <c r="A139" s="16"/>
      <c r="B139" s="16"/>
      <c r="D139" s="19"/>
      <c r="E139" s="20"/>
      <c r="G139" s="17"/>
      <c r="H139" s="16"/>
      <c r="I139" s="15"/>
      <c r="J139" s="15"/>
      <c r="K139" s="15"/>
      <c r="L139" s="21"/>
      <c r="M139" s="21"/>
      <c r="N139" s="21"/>
      <c r="O139" s="21"/>
      <c r="P139" s="21"/>
      <c r="Q139" s="21"/>
      <c r="R139" s="22"/>
      <c r="S139" s="22"/>
      <c r="T139" s="22"/>
    </row>
    <row r="140" spans="1:20" x14ac:dyDescent="0.2">
      <c r="A140" s="16"/>
      <c r="B140" s="16"/>
      <c r="D140" s="19"/>
      <c r="E140" s="20"/>
      <c r="G140" s="17"/>
      <c r="H140" s="16"/>
      <c r="I140" s="15"/>
      <c r="J140" s="15"/>
      <c r="K140" s="15"/>
      <c r="L140" s="21"/>
      <c r="M140" s="21"/>
      <c r="N140" s="21"/>
      <c r="O140" s="21"/>
      <c r="P140" s="21"/>
      <c r="Q140" s="21"/>
      <c r="R140" s="22"/>
      <c r="S140" s="22"/>
      <c r="T140" s="22"/>
    </row>
    <row r="141" spans="1:20" x14ac:dyDescent="0.2">
      <c r="A141" s="16"/>
      <c r="B141" s="16"/>
      <c r="D141" s="19"/>
      <c r="E141" s="20"/>
      <c r="G141" s="17"/>
      <c r="H141" s="16"/>
      <c r="I141" s="15"/>
      <c r="J141" s="15"/>
      <c r="K141" s="15"/>
      <c r="L141" s="21"/>
      <c r="M141" s="21"/>
      <c r="N141" s="21"/>
      <c r="O141" s="21"/>
      <c r="P141" s="21"/>
      <c r="Q141" s="21"/>
      <c r="R141" s="22"/>
      <c r="S141" s="22"/>
      <c r="T141" s="22"/>
    </row>
    <row r="142" spans="1:20" x14ac:dyDescent="0.2">
      <c r="A142" s="16"/>
      <c r="B142" s="16"/>
      <c r="D142" s="19"/>
      <c r="E142" s="20"/>
      <c r="G142" s="17"/>
      <c r="H142" s="16"/>
      <c r="I142" s="15"/>
      <c r="J142" s="15"/>
      <c r="K142" s="15"/>
      <c r="L142" s="21"/>
      <c r="M142" s="21"/>
      <c r="N142" s="21"/>
      <c r="O142" s="21"/>
      <c r="P142" s="21"/>
      <c r="Q142" s="21"/>
      <c r="R142" s="22"/>
      <c r="S142" s="22"/>
      <c r="T142" s="22"/>
    </row>
    <row r="143" spans="1:20" x14ac:dyDescent="0.2">
      <c r="A143" s="16"/>
      <c r="B143" s="16"/>
      <c r="D143" s="19"/>
      <c r="E143" s="20"/>
      <c r="G143" s="17"/>
      <c r="H143" s="16"/>
      <c r="I143" s="15"/>
      <c r="J143" s="15"/>
      <c r="K143" s="15"/>
      <c r="L143" s="21"/>
      <c r="M143" s="21"/>
      <c r="N143" s="21"/>
      <c r="O143" s="21"/>
      <c r="P143" s="21"/>
      <c r="Q143" s="21"/>
      <c r="R143" s="22"/>
      <c r="S143" s="22"/>
      <c r="T143" s="22"/>
    </row>
    <row r="144" spans="1:20" x14ac:dyDescent="0.2">
      <c r="A144" s="16"/>
      <c r="B144" s="16"/>
      <c r="D144" s="19"/>
      <c r="E144" s="20"/>
      <c r="G144" s="17"/>
      <c r="H144" s="16"/>
      <c r="I144" s="15"/>
      <c r="J144" s="15"/>
      <c r="K144" s="15"/>
      <c r="L144" s="21"/>
      <c r="M144" s="21"/>
      <c r="N144" s="21"/>
      <c r="O144" s="21"/>
      <c r="P144" s="21"/>
      <c r="Q144" s="21"/>
      <c r="R144" s="22"/>
      <c r="S144" s="22"/>
      <c r="T144" s="22"/>
    </row>
    <row r="145" spans="1:20" x14ac:dyDescent="0.2">
      <c r="A145" s="16"/>
      <c r="B145" s="16"/>
      <c r="D145" s="19"/>
      <c r="E145" s="20"/>
      <c r="G145" s="17"/>
      <c r="H145" s="16"/>
      <c r="I145" s="15"/>
      <c r="J145" s="15"/>
      <c r="K145" s="15"/>
      <c r="L145" s="21"/>
      <c r="M145" s="21"/>
      <c r="N145" s="21"/>
      <c r="O145" s="21"/>
      <c r="P145" s="21"/>
      <c r="Q145" s="21"/>
      <c r="R145" s="22"/>
      <c r="S145" s="22"/>
      <c r="T145" s="22"/>
    </row>
    <row r="146" spans="1:20" x14ac:dyDescent="0.2">
      <c r="A146" s="16"/>
      <c r="B146" s="16"/>
      <c r="D146" s="19"/>
      <c r="E146" s="20"/>
      <c r="G146" s="17"/>
      <c r="H146" s="16"/>
      <c r="I146" s="15"/>
      <c r="J146" s="15"/>
      <c r="K146" s="15"/>
      <c r="L146" s="21"/>
      <c r="M146" s="21"/>
      <c r="N146" s="21"/>
      <c r="O146" s="21"/>
      <c r="P146" s="21"/>
      <c r="Q146" s="21"/>
      <c r="R146" s="22"/>
      <c r="S146" s="22"/>
      <c r="T146" s="22"/>
    </row>
    <row r="147" spans="1:20" x14ac:dyDescent="0.2">
      <c r="A147" s="16"/>
      <c r="B147" s="16"/>
      <c r="D147" s="19"/>
      <c r="E147" s="20"/>
      <c r="G147" s="17"/>
      <c r="H147" s="16"/>
      <c r="I147" s="15"/>
      <c r="J147" s="15"/>
      <c r="K147" s="15"/>
      <c r="L147" s="21"/>
      <c r="M147" s="21"/>
      <c r="N147" s="21"/>
      <c r="O147" s="21"/>
      <c r="P147" s="21"/>
      <c r="Q147" s="21"/>
      <c r="R147" s="22"/>
      <c r="S147" s="22"/>
      <c r="T147" s="22"/>
    </row>
    <row r="148" spans="1:20" x14ac:dyDescent="0.2">
      <c r="A148" s="16"/>
      <c r="B148" s="16"/>
      <c r="D148" s="19"/>
      <c r="E148" s="20"/>
      <c r="G148" s="17"/>
      <c r="H148" s="16"/>
      <c r="I148" s="15"/>
      <c r="J148" s="15"/>
      <c r="K148" s="15"/>
      <c r="L148" s="21"/>
      <c r="M148" s="21"/>
      <c r="N148" s="21"/>
      <c r="O148" s="21"/>
      <c r="P148" s="21"/>
      <c r="Q148" s="21"/>
      <c r="R148" s="22"/>
      <c r="S148" s="22"/>
      <c r="T148" s="22"/>
    </row>
    <row r="149" spans="1:20" x14ac:dyDescent="0.2">
      <c r="A149" s="16"/>
      <c r="B149" s="16"/>
      <c r="D149" s="19"/>
      <c r="E149" s="20"/>
      <c r="G149" s="17"/>
      <c r="H149" s="16"/>
      <c r="I149" s="15"/>
      <c r="J149" s="15"/>
      <c r="K149" s="15"/>
      <c r="L149" s="21"/>
      <c r="M149" s="21"/>
      <c r="N149" s="21"/>
      <c r="O149" s="21"/>
      <c r="P149" s="21"/>
      <c r="Q149" s="21"/>
      <c r="R149" s="22"/>
      <c r="S149" s="22"/>
      <c r="T149" s="22"/>
    </row>
    <row r="150" spans="1:20" x14ac:dyDescent="0.2">
      <c r="A150" s="16"/>
      <c r="B150" s="16"/>
      <c r="D150" s="19"/>
      <c r="E150" s="20"/>
      <c r="G150" s="17"/>
      <c r="H150" s="16"/>
      <c r="I150" s="15"/>
      <c r="J150" s="15"/>
      <c r="K150" s="15"/>
      <c r="L150" s="21"/>
      <c r="M150" s="21"/>
      <c r="N150" s="21"/>
      <c r="O150" s="21"/>
      <c r="P150" s="21"/>
      <c r="Q150" s="21"/>
      <c r="R150" s="22"/>
      <c r="S150" s="22"/>
      <c r="T150" s="22"/>
    </row>
    <row r="151" spans="1:20" x14ac:dyDescent="0.2">
      <c r="A151" s="16"/>
      <c r="B151" s="16"/>
      <c r="D151" s="19"/>
      <c r="E151" s="20"/>
      <c r="G151" s="17"/>
      <c r="H151" s="16"/>
      <c r="I151" s="15"/>
      <c r="J151" s="15"/>
      <c r="K151" s="15"/>
      <c r="L151" s="21"/>
      <c r="M151" s="21"/>
      <c r="N151" s="21"/>
      <c r="O151" s="21"/>
      <c r="P151" s="21"/>
      <c r="Q151" s="21"/>
      <c r="R151" s="22"/>
      <c r="S151" s="22"/>
      <c r="T151" s="22"/>
    </row>
    <row r="152" spans="1:20" x14ac:dyDescent="0.2">
      <c r="A152" s="16"/>
      <c r="B152" s="16"/>
      <c r="D152" s="19"/>
      <c r="E152" s="20"/>
      <c r="G152" s="17"/>
      <c r="H152" s="16"/>
      <c r="I152" s="15"/>
      <c r="J152" s="15"/>
      <c r="K152" s="15"/>
      <c r="L152" s="21"/>
      <c r="M152" s="21"/>
      <c r="N152" s="21"/>
      <c r="O152" s="21"/>
      <c r="P152" s="21"/>
      <c r="Q152" s="21"/>
      <c r="R152" s="22"/>
      <c r="S152" s="22"/>
      <c r="T152" s="22"/>
    </row>
    <row r="153" spans="1:20" x14ac:dyDescent="0.2">
      <c r="A153" s="16"/>
      <c r="B153" s="16"/>
      <c r="D153" s="19"/>
      <c r="E153" s="20"/>
      <c r="G153" s="17"/>
      <c r="H153" s="16"/>
      <c r="I153" s="15"/>
      <c r="J153" s="15"/>
      <c r="K153" s="15"/>
      <c r="L153" s="21"/>
      <c r="M153" s="21"/>
      <c r="N153" s="21"/>
      <c r="O153" s="21"/>
      <c r="P153" s="21"/>
      <c r="Q153" s="21"/>
      <c r="R153" s="22"/>
      <c r="S153" s="22"/>
      <c r="T153" s="22"/>
    </row>
    <row r="154" spans="1:20" x14ac:dyDescent="0.2">
      <c r="A154" s="16"/>
      <c r="B154" s="16"/>
      <c r="D154" s="19"/>
      <c r="E154" s="20"/>
      <c r="G154" s="17"/>
      <c r="H154" s="16"/>
      <c r="I154" s="15"/>
      <c r="J154" s="15"/>
      <c r="K154" s="15"/>
      <c r="L154" s="21"/>
      <c r="M154" s="21"/>
      <c r="N154" s="21"/>
      <c r="O154" s="21"/>
      <c r="P154" s="21"/>
      <c r="Q154" s="21"/>
      <c r="R154" s="22"/>
      <c r="S154" s="22"/>
      <c r="T154" s="22"/>
    </row>
    <row r="155" spans="1:20" x14ac:dyDescent="0.2">
      <c r="A155" s="16"/>
      <c r="B155" s="16"/>
      <c r="D155" s="19"/>
      <c r="E155" s="20"/>
      <c r="G155" s="17"/>
      <c r="H155" s="16"/>
      <c r="I155" s="15"/>
      <c r="J155" s="15"/>
      <c r="K155" s="15"/>
      <c r="L155" s="21"/>
      <c r="M155" s="21"/>
      <c r="N155" s="21"/>
      <c r="O155" s="21"/>
      <c r="P155" s="21"/>
      <c r="Q155" s="21"/>
      <c r="R155" s="22"/>
      <c r="S155" s="22"/>
      <c r="T155" s="22"/>
    </row>
    <row r="156" spans="1:20" x14ac:dyDescent="0.2">
      <c r="A156" s="16"/>
      <c r="B156" s="16"/>
      <c r="D156" s="19"/>
      <c r="E156" s="20"/>
      <c r="G156" s="17"/>
      <c r="H156" s="16"/>
      <c r="I156" s="15"/>
      <c r="J156" s="15"/>
      <c r="K156" s="15"/>
      <c r="L156" s="21"/>
      <c r="M156" s="21"/>
      <c r="N156" s="21"/>
      <c r="O156" s="21"/>
      <c r="P156" s="21"/>
      <c r="Q156" s="21"/>
      <c r="R156" s="22"/>
      <c r="S156" s="22"/>
      <c r="T156" s="22"/>
    </row>
    <row r="157" spans="1:20" x14ac:dyDescent="0.2">
      <c r="A157" s="16"/>
      <c r="B157" s="16"/>
      <c r="D157" s="19"/>
      <c r="E157" s="20"/>
      <c r="G157" s="17"/>
      <c r="H157" s="16"/>
      <c r="I157" s="15"/>
      <c r="J157" s="15"/>
      <c r="K157" s="15"/>
      <c r="L157" s="21"/>
      <c r="M157" s="21"/>
      <c r="N157" s="21"/>
      <c r="O157" s="21"/>
      <c r="P157" s="21"/>
      <c r="Q157" s="21"/>
      <c r="R157" s="22"/>
      <c r="S157" s="22"/>
      <c r="T157" s="22"/>
    </row>
    <row r="158" spans="1:20" x14ac:dyDescent="0.2">
      <c r="A158" s="16"/>
      <c r="B158" s="16"/>
      <c r="D158" s="19"/>
      <c r="E158" s="20"/>
      <c r="G158" s="17"/>
      <c r="H158" s="16"/>
      <c r="I158" s="15"/>
      <c r="J158" s="15"/>
      <c r="K158" s="15"/>
      <c r="L158" s="21"/>
      <c r="M158" s="21"/>
      <c r="N158" s="21"/>
      <c r="O158" s="21"/>
      <c r="P158" s="21"/>
      <c r="Q158" s="21"/>
      <c r="R158" s="22"/>
      <c r="S158" s="22"/>
      <c r="T158" s="22"/>
    </row>
    <row r="159" spans="1:20" x14ac:dyDescent="0.2">
      <c r="A159" s="16"/>
      <c r="B159" s="16"/>
      <c r="D159" s="19"/>
      <c r="E159" s="20"/>
      <c r="G159" s="17"/>
      <c r="H159" s="16"/>
      <c r="I159" s="15"/>
      <c r="J159" s="15"/>
      <c r="K159" s="15"/>
      <c r="L159" s="21"/>
      <c r="M159" s="21"/>
      <c r="N159" s="21"/>
      <c r="O159" s="21"/>
      <c r="P159" s="21"/>
      <c r="Q159" s="21"/>
      <c r="R159" s="22"/>
      <c r="S159" s="22"/>
      <c r="T159" s="22"/>
    </row>
    <row r="160" spans="1:20" x14ac:dyDescent="0.2">
      <c r="A160" s="16"/>
      <c r="B160" s="16"/>
      <c r="D160" s="19"/>
      <c r="E160" s="20"/>
      <c r="G160" s="17"/>
      <c r="H160" s="16"/>
      <c r="I160" s="15"/>
      <c r="J160" s="15"/>
      <c r="K160" s="15"/>
      <c r="L160" s="21"/>
      <c r="M160" s="21"/>
      <c r="N160" s="21"/>
      <c r="O160" s="21"/>
      <c r="P160" s="21"/>
      <c r="Q160" s="21"/>
      <c r="R160" s="22"/>
      <c r="S160" s="22"/>
      <c r="T160" s="22"/>
    </row>
    <row r="161" spans="1:20" x14ac:dyDescent="0.2">
      <c r="A161" s="16"/>
      <c r="B161" s="16"/>
      <c r="D161" s="19"/>
      <c r="E161" s="20"/>
      <c r="G161" s="17"/>
      <c r="H161" s="16"/>
      <c r="I161" s="15"/>
      <c r="J161" s="15"/>
      <c r="K161" s="15"/>
      <c r="L161" s="21"/>
      <c r="M161" s="21"/>
      <c r="N161" s="21"/>
      <c r="O161" s="21"/>
      <c r="P161" s="21"/>
      <c r="Q161" s="21"/>
      <c r="R161" s="22"/>
      <c r="S161" s="22"/>
      <c r="T161" s="22"/>
    </row>
    <row r="162" spans="1:20" x14ac:dyDescent="0.2">
      <c r="A162" s="16"/>
      <c r="B162" s="16"/>
      <c r="D162" s="19"/>
      <c r="E162" s="20"/>
      <c r="G162" s="17"/>
      <c r="H162" s="16"/>
      <c r="I162" s="15"/>
      <c r="J162" s="15"/>
      <c r="K162" s="15"/>
      <c r="L162" s="21"/>
      <c r="M162" s="21"/>
      <c r="N162" s="21"/>
      <c r="O162" s="21"/>
      <c r="P162" s="21"/>
      <c r="Q162" s="21"/>
      <c r="R162" s="22"/>
      <c r="S162" s="22"/>
      <c r="T162" s="22"/>
    </row>
    <row r="163" spans="1:20" x14ac:dyDescent="0.2">
      <c r="A163" s="16"/>
      <c r="B163" s="16"/>
      <c r="D163" s="19"/>
      <c r="E163" s="20"/>
      <c r="G163" s="17"/>
      <c r="H163" s="16"/>
      <c r="I163" s="15"/>
      <c r="J163" s="15"/>
      <c r="K163" s="15"/>
      <c r="L163" s="21"/>
      <c r="M163" s="21"/>
      <c r="N163" s="21"/>
      <c r="O163" s="21"/>
      <c r="P163" s="21"/>
      <c r="Q163" s="21"/>
      <c r="R163" s="22"/>
      <c r="S163" s="22"/>
      <c r="T163" s="22"/>
    </row>
    <row r="164" spans="1:20" x14ac:dyDescent="0.2">
      <c r="A164" s="16"/>
      <c r="B164" s="16"/>
      <c r="D164" s="19"/>
      <c r="E164" s="20"/>
      <c r="G164" s="17"/>
      <c r="H164" s="16"/>
      <c r="I164" s="15"/>
      <c r="J164" s="15"/>
      <c r="K164" s="15"/>
      <c r="L164" s="21"/>
      <c r="M164" s="21"/>
      <c r="N164" s="21"/>
      <c r="O164" s="21"/>
      <c r="P164" s="21"/>
      <c r="Q164" s="21"/>
      <c r="R164" s="22"/>
      <c r="S164" s="22"/>
      <c r="T164" s="22"/>
    </row>
    <row r="165" spans="1:20" x14ac:dyDescent="0.2">
      <c r="A165" s="16"/>
      <c r="B165" s="16"/>
      <c r="D165" s="19"/>
      <c r="E165" s="20"/>
      <c r="G165" s="17"/>
      <c r="H165" s="16"/>
      <c r="I165" s="15"/>
      <c r="J165" s="15"/>
      <c r="K165" s="15"/>
      <c r="L165" s="21"/>
      <c r="M165" s="21"/>
      <c r="N165" s="21"/>
      <c r="O165" s="21"/>
      <c r="P165" s="21"/>
      <c r="Q165" s="21"/>
      <c r="R165" s="22"/>
      <c r="S165" s="22"/>
      <c r="T165" s="22"/>
    </row>
    <row r="166" spans="1:20" x14ac:dyDescent="0.2">
      <c r="A166" s="16"/>
      <c r="B166" s="16"/>
      <c r="D166" s="19"/>
      <c r="E166" s="20"/>
      <c r="G166" s="17"/>
      <c r="H166" s="16"/>
      <c r="I166" s="15"/>
      <c r="J166" s="15"/>
      <c r="K166" s="15"/>
      <c r="L166" s="21"/>
      <c r="M166" s="21"/>
      <c r="N166" s="21"/>
      <c r="O166" s="21"/>
      <c r="P166" s="21"/>
      <c r="Q166" s="21"/>
      <c r="R166" s="22"/>
      <c r="S166" s="22"/>
      <c r="T166" s="22"/>
    </row>
    <row r="167" spans="1:20" x14ac:dyDescent="0.2">
      <c r="A167" s="16"/>
      <c r="B167" s="16"/>
      <c r="D167" s="19"/>
      <c r="E167" s="20"/>
      <c r="G167" s="17"/>
      <c r="H167" s="16"/>
      <c r="I167" s="15"/>
      <c r="J167" s="15"/>
      <c r="K167" s="15"/>
      <c r="L167" s="21"/>
      <c r="M167" s="21"/>
      <c r="N167" s="21"/>
      <c r="O167" s="21"/>
      <c r="P167" s="21"/>
      <c r="Q167" s="21"/>
      <c r="R167" s="22"/>
      <c r="S167" s="22"/>
      <c r="T167" s="22"/>
    </row>
    <row r="168" spans="1:20" x14ac:dyDescent="0.2">
      <c r="A168" s="16"/>
      <c r="B168" s="16"/>
      <c r="D168" s="19"/>
      <c r="E168" s="20"/>
      <c r="G168" s="17"/>
      <c r="H168" s="16"/>
      <c r="I168" s="15"/>
      <c r="J168" s="15"/>
      <c r="K168" s="15"/>
      <c r="L168" s="21"/>
      <c r="M168" s="21"/>
      <c r="N168" s="21"/>
      <c r="O168" s="21"/>
      <c r="P168" s="21"/>
      <c r="Q168" s="21"/>
      <c r="R168" s="22"/>
      <c r="S168" s="22"/>
      <c r="T168" s="22"/>
    </row>
    <row r="169" spans="1:20" x14ac:dyDescent="0.2">
      <c r="A169" s="16"/>
      <c r="B169" s="16"/>
      <c r="D169" s="19"/>
      <c r="E169" s="20"/>
      <c r="G169" s="17"/>
      <c r="H169" s="16"/>
      <c r="I169" s="15"/>
      <c r="J169" s="15"/>
      <c r="K169" s="15"/>
      <c r="L169" s="21"/>
      <c r="M169" s="21"/>
      <c r="N169" s="21"/>
      <c r="O169" s="21"/>
      <c r="P169" s="21"/>
      <c r="Q169" s="21"/>
      <c r="R169" s="22"/>
      <c r="S169" s="22"/>
      <c r="T169" s="22"/>
    </row>
    <row r="170" spans="1:20" x14ac:dyDescent="0.2">
      <c r="A170" s="16"/>
      <c r="B170" s="16"/>
      <c r="D170" s="19"/>
      <c r="E170" s="20"/>
      <c r="G170" s="17"/>
      <c r="H170" s="16"/>
      <c r="I170" s="15"/>
      <c r="J170" s="15"/>
      <c r="K170" s="15"/>
      <c r="L170" s="21"/>
      <c r="M170" s="21"/>
      <c r="N170" s="21"/>
      <c r="O170" s="21"/>
      <c r="P170" s="21"/>
      <c r="Q170" s="21"/>
      <c r="R170" s="22"/>
      <c r="S170" s="22"/>
      <c r="T170" s="22"/>
    </row>
    <row r="171" spans="1:20" x14ac:dyDescent="0.2">
      <c r="A171" s="16"/>
      <c r="B171" s="16"/>
      <c r="D171" s="19"/>
      <c r="E171" s="20"/>
      <c r="G171" s="17"/>
      <c r="H171" s="16"/>
      <c r="I171" s="15"/>
      <c r="J171" s="15"/>
      <c r="K171" s="15"/>
      <c r="L171" s="21"/>
      <c r="M171" s="21"/>
      <c r="N171" s="21"/>
      <c r="O171" s="21"/>
      <c r="P171" s="21"/>
      <c r="Q171" s="21"/>
      <c r="R171" s="22"/>
      <c r="S171" s="22"/>
      <c r="T171" s="22"/>
    </row>
    <row r="172" spans="1:20" x14ac:dyDescent="0.2">
      <c r="A172" s="16"/>
      <c r="B172" s="16"/>
      <c r="D172" s="19"/>
      <c r="E172" s="20"/>
      <c r="G172" s="17"/>
      <c r="H172" s="16"/>
      <c r="I172" s="15"/>
      <c r="J172" s="15"/>
      <c r="K172" s="15"/>
      <c r="L172" s="21"/>
      <c r="M172" s="21"/>
      <c r="N172" s="21"/>
      <c r="O172" s="21"/>
      <c r="P172" s="21"/>
      <c r="Q172" s="21"/>
      <c r="R172" s="22"/>
      <c r="S172" s="22"/>
      <c r="T172" s="22"/>
    </row>
    <row r="173" spans="1:20" x14ac:dyDescent="0.2">
      <c r="A173" s="16"/>
      <c r="B173" s="16"/>
      <c r="D173" s="19"/>
      <c r="E173" s="20"/>
      <c r="G173" s="17"/>
      <c r="H173" s="16"/>
      <c r="I173" s="15"/>
      <c r="J173" s="15"/>
      <c r="K173" s="15"/>
      <c r="L173" s="21"/>
      <c r="M173" s="21"/>
      <c r="N173" s="21"/>
      <c r="O173" s="21"/>
      <c r="P173" s="21"/>
      <c r="Q173" s="21"/>
      <c r="R173" s="22"/>
      <c r="S173" s="22"/>
      <c r="T173" s="22"/>
    </row>
    <row r="174" spans="1:20" x14ac:dyDescent="0.2">
      <c r="A174" s="16"/>
      <c r="B174" s="16"/>
      <c r="D174" s="19"/>
      <c r="E174" s="20"/>
      <c r="G174" s="17"/>
      <c r="H174" s="16"/>
      <c r="I174" s="15"/>
      <c r="J174" s="15"/>
      <c r="K174" s="15"/>
      <c r="L174" s="21"/>
      <c r="M174" s="21"/>
      <c r="N174" s="21"/>
      <c r="O174" s="21"/>
      <c r="P174" s="21"/>
      <c r="Q174" s="21"/>
      <c r="R174" s="22"/>
      <c r="S174" s="22"/>
      <c r="T174" s="22"/>
    </row>
    <row r="175" spans="1:20" x14ac:dyDescent="0.2">
      <c r="A175" s="16"/>
      <c r="B175" s="16"/>
      <c r="D175" s="19"/>
      <c r="E175" s="20"/>
      <c r="G175" s="17"/>
      <c r="H175" s="16"/>
      <c r="I175" s="15"/>
      <c r="J175" s="15"/>
      <c r="K175" s="15"/>
      <c r="L175" s="21"/>
      <c r="M175" s="21"/>
      <c r="N175" s="21"/>
      <c r="O175" s="21"/>
      <c r="P175" s="21"/>
      <c r="Q175" s="21"/>
      <c r="R175" s="22"/>
      <c r="S175" s="22"/>
      <c r="T175" s="22"/>
    </row>
    <row r="176" spans="1:20" x14ac:dyDescent="0.2">
      <c r="A176" s="16"/>
      <c r="B176" s="16"/>
      <c r="D176" s="19"/>
      <c r="E176" s="20"/>
      <c r="G176" s="17"/>
      <c r="H176" s="16"/>
      <c r="I176" s="15"/>
      <c r="J176" s="15"/>
      <c r="K176" s="15"/>
      <c r="L176" s="21"/>
      <c r="M176" s="21"/>
      <c r="N176" s="21"/>
      <c r="O176" s="21"/>
      <c r="P176" s="21"/>
      <c r="Q176" s="21"/>
      <c r="R176" s="22"/>
      <c r="S176" s="22"/>
      <c r="T176" s="22"/>
    </row>
    <row r="177" spans="1:20" x14ac:dyDescent="0.2">
      <c r="A177" s="16"/>
      <c r="B177" s="16"/>
      <c r="D177" s="19"/>
      <c r="E177" s="20"/>
      <c r="G177" s="17"/>
      <c r="H177" s="16"/>
      <c r="I177" s="15"/>
      <c r="J177" s="15"/>
      <c r="K177" s="15"/>
      <c r="L177" s="21"/>
      <c r="M177" s="21"/>
      <c r="N177" s="21"/>
      <c r="O177" s="21"/>
      <c r="P177" s="21"/>
      <c r="Q177" s="21"/>
      <c r="R177" s="22"/>
      <c r="S177" s="22"/>
      <c r="T177" s="22"/>
    </row>
    <row r="178" spans="1:20" x14ac:dyDescent="0.2">
      <c r="A178" s="16"/>
      <c r="B178" s="16"/>
      <c r="D178" s="19"/>
      <c r="E178" s="20"/>
      <c r="G178" s="17"/>
      <c r="H178" s="16"/>
      <c r="I178" s="15"/>
      <c r="J178" s="15"/>
      <c r="K178" s="15"/>
      <c r="L178" s="21"/>
      <c r="M178" s="21"/>
      <c r="N178" s="21"/>
      <c r="O178" s="21"/>
      <c r="P178" s="21"/>
      <c r="Q178" s="21"/>
      <c r="R178" s="22"/>
      <c r="S178" s="22"/>
      <c r="T178" s="22"/>
    </row>
    <row r="179" spans="1:20" x14ac:dyDescent="0.2">
      <c r="A179" s="16"/>
      <c r="B179" s="16"/>
      <c r="D179" s="19"/>
      <c r="E179" s="20"/>
      <c r="G179" s="17"/>
      <c r="H179" s="16"/>
      <c r="I179" s="15"/>
      <c r="J179" s="15"/>
      <c r="K179" s="15"/>
      <c r="L179" s="21"/>
      <c r="M179" s="21"/>
      <c r="N179" s="21"/>
      <c r="O179" s="21"/>
      <c r="P179" s="21"/>
      <c r="Q179" s="21"/>
      <c r="R179" s="22"/>
      <c r="S179" s="22"/>
      <c r="T179" s="22"/>
    </row>
    <row r="180" spans="1:20" x14ac:dyDescent="0.2">
      <c r="A180" s="16"/>
      <c r="B180" s="16"/>
      <c r="D180" s="19"/>
      <c r="E180" s="20"/>
      <c r="G180" s="17"/>
      <c r="H180" s="16"/>
      <c r="I180" s="15"/>
      <c r="J180" s="15"/>
      <c r="K180" s="15"/>
      <c r="L180" s="21"/>
      <c r="M180" s="21"/>
      <c r="N180" s="21"/>
      <c r="O180" s="21"/>
      <c r="P180" s="21"/>
      <c r="Q180" s="21"/>
      <c r="R180" s="22"/>
      <c r="S180" s="22"/>
      <c r="T180" s="22"/>
    </row>
    <row r="181" spans="1:20" x14ac:dyDescent="0.2">
      <c r="A181" s="16"/>
      <c r="B181" s="16"/>
      <c r="D181" s="19"/>
      <c r="E181" s="20"/>
      <c r="G181" s="17"/>
      <c r="H181" s="16"/>
      <c r="I181" s="15"/>
      <c r="J181" s="15"/>
      <c r="K181" s="15"/>
      <c r="L181" s="21"/>
      <c r="M181" s="21"/>
      <c r="N181" s="21"/>
      <c r="O181" s="21"/>
      <c r="P181" s="21"/>
      <c r="Q181" s="21"/>
      <c r="R181" s="22"/>
      <c r="S181" s="22"/>
      <c r="T181" s="22"/>
    </row>
    <row r="182" spans="1:20" x14ac:dyDescent="0.2">
      <c r="A182" s="16"/>
      <c r="B182" s="16"/>
      <c r="D182" s="19"/>
      <c r="E182" s="20"/>
      <c r="G182" s="17"/>
      <c r="H182" s="16"/>
      <c r="I182" s="15"/>
      <c r="J182" s="15"/>
      <c r="K182" s="15"/>
      <c r="L182" s="21"/>
      <c r="M182" s="21"/>
      <c r="N182" s="21"/>
      <c r="O182" s="21"/>
      <c r="P182" s="21"/>
      <c r="Q182" s="21"/>
      <c r="R182" s="22"/>
      <c r="S182" s="22"/>
      <c r="T182" s="22"/>
    </row>
    <row r="183" spans="1:20" x14ac:dyDescent="0.2">
      <c r="A183" s="16"/>
      <c r="B183" s="16"/>
      <c r="D183" s="19"/>
      <c r="E183" s="20"/>
      <c r="G183" s="17"/>
      <c r="H183" s="16"/>
      <c r="I183" s="15"/>
      <c r="J183" s="15"/>
      <c r="K183" s="15"/>
      <c r="L183" s="21"/>
      <c r="M183" s="21"/>
      <c r="N183" s="21"/>
      <c r="O183" s="21"/>
      <c r="P183" s="21"/>
      <c r="Q183" s="21"/>
      <c r="R183" s="22"/>
      <c r="S183" s="22"/>
      <c r="T183" s="22"/>
    </row>
    <row r="184" spans="1:20" x14ac:dyDescent="0.2">
      <c r="A184" s="16"/>
      <c r="B184" s="16"/>
      <c r="D184" s="19"/>
      <c r="E184" s="20"/>
      <c r="G184" s="17"/>
      <c r="H184" s="16"/>
      <c r="I184" s="15"/>
      <c r="J184" s="15"/>
      <c r="K184" s="15"/>
      <c r="L184" s="21"/>
      <c r="M184" s="21"/>
      <c r="N184" s="21"/>
      <c r="O184" s="21"/>
      <c r="P184" s="21"/>
      <c r="Q184" s="21"/>
      <c r="R184" s="22"/>
      <c r="S184" s="22"/>
      <c r="T184" s="22"/>
    </row>
    <row r="185" spans="1:20" x14ac:dyDescent="0.2">
      <c r="A185" s="16"/>
      <c r="B185" s="16"/>
      <c r="D185" s="19"/>
      <c r="E185" s="20"/>
      <c r="G185" s="17"/>
      <c r="H185" s="16"/>
      <c r="I185" s="15"/>
      <c r="J185" s="15"/>
      <c r="K185" s="15"/>
      <c r="L185" s="21"/>
      <c r="M185" s="21"/>
      <c r="N185" s="21"/>
      <c r="O185" s="21"/>
      <c r="P185" s="21"/>
      <c r="Q185" s="21"/>
      <c r="R185" s="22"/>
      <c r="S185" s="22"/>
      <c r="T185" s="22"/>
    </row>
    <row r="186" spans="1:20" x14ac:dyDescent="0.2">
      <c r="A186" s="16"/>
      <c r="B186" s="16"/>
      <c r="D186" s="19"/>
      <c r="E186" s="20"/>
      <c r="G186" s="17"/>
      <c r="H186" s="16"/>
      <c r="I186" s="15"/>
      <c r="J186" s="15"/>
      <c r="K186" s="15"/>
      <c r="L186" s="21"/>
      <c r="M186" s="21"/>
      <c r="N186" s="21"/>
      <c r="O186" s="21"/>
      <c r="P186" s="21"/>
      <c r="Q186" s="21"/>
      <c r="R186" s="22"/>
      <c r="S186" s="22"/>
      <c r="T186" s="22"/>
    </row>
    <row r="187" spans="1:20" x14ac:dyDescent="0.2">
      <c r="A187" s="16"/>
      <c r="B187" s="16"/>
      <c r="D187" s="19"/>
      <c r="E187" s="20"/>
      <c r="G187" s="17"/>
      <c r="H187" s="16"/>
      <c r="I187" s="15"/>
      <c r="J187" s="15"/>
      <c r="K187" s="15"/>
      <c r="L187" s="21"/>
      <c r="M187" s="21"/>
      <c r="N187" s="21"/>
      <c r="O187" s="21"/>
      <c r="P187" s="21"/>
      <c r="Q187" s="21"/>
      <c r="R187" s="22"/>
      <c r="S187" s="22"/>
      <c r="T187" s="22"/>
    </row>
    <row r="188" spans="1:20" x14ac:dyDescent="0.2">
      <c r="A188" s="16"/>
      <c r="B188" s="16"/>
      <c r="D188" s="19"/>
      <c r="E188" s="20"/>
      <c r="G188" s="17"/>
      <c r="H188" s="16"/>
      <c r="I188" s="15"/>
      <c r="J188" s="15"/>
      <c r="K188" s="15"/>
      <c r="L188" s="21"/>
      <c r="M188" s="21"/>
      <c r="N188" s="21"/>
      <c r="O188" s="21"/>
      <c r="P188" s="21"/>
      <c r="Q188" s="21"/>
      <c r="R188" s="22"/>
      <c r="S188" s="22"/>
      <c r="T188" s="22"/>
    </row>
    <row r="189" spans="1:20" x14ac:dyDescent="0.2">
      <c r="A189" s="16"/>
      <c r="B189" s="16"/>
      <c r="D189" s="19"/>
      <c r="E189" s="20"/>
      <c r="G189" s="17"/>
      <c r="H189" s="16"/>
      <c r="I189" s="15"/>
      <c r="J189" s="15"/>
      <c r="K189" s="15"/>
      <c r="L189" s="21"/>
      <c r="M189" s="21"/>
      <c r="N189" s="21"/>
      <c r="O189" s="21"/>
      <c r="P189" s="21"/>
      <c r="Q189" s="21"/>
      <c r="R189" s="22"/>
      <c r="S189" s="22"/>
      <c r="T189" s="22"/>
    </row>
    <row r="190" spans="1:20" x14ac:dyDescent="0.2">
      <c r="A190" s="16"/>
      <c r="B190" s="16"/>
      <c r="D190" s="19"/>
      <c r="E190" s="20"/>
      <c r="G190" s="17"/>
      <c r="H190" s="16"/>
      <c r="I190" s="15"/>
      <c r="J190" s="15"/>
      <c r="K190" s="15"/>
      <c r="L190" s="21"/>
      <c r="M190" s="21"/>
      <c r="N190" s="21"/>
      <c r="O190" s="21"/>
      <c r="P190" s="21"/>
      <c r="Q190" s="21"/>
      <c r="R190" s="22"/>
      <c r="S190" s="22"/>
      <c r="T190" s="22"/>
    </row>
    <row r="191" spans="1:20" x14ac:dyDescent="0.2">
      <c r="A191" s="16"/>
      <c r="B191" s="16"/>
      <c r="D191" s="19"/>
      <c r="E191" s="20"/>
      <c r="G191" s="17"/>
      <c r="H191" s="16"/>
      <c r="I191" s="15"/>
      <c r="J191" s="15"/>
      <c r="K191" s="15"/>
      <c r="L191" s="21"/>
      <c r="M191" s="21"/>
      <c r="N191" s="21"/>
      <c r="O191" s="21"/>
      <c r="P191" s="21"/>
      <c r="Q191" s="21"/>
      <c r="R191" s="22"/>
      <c r="S191" s="22"/>
      <c r="T191" s="22"/>
    </row>
    <row r="192" spans="1:20" x14ac:dyDescent="0.2">
      <c r="A192" s="16"/>
      <c r="B192" s="16"/>
      <c r="D192" s="19"/>
      <c r="E192" s="20"/>
      <c r="G192" s="17"/>
      <c r="H192" s="16"/>
      <c r="I192" s="15"/>
      <c r="J192" s="15"/>
      <c r="K192" s="15"/>
      <c r="L192" s="21"/>
      <c r="M192" s="21"/>
      <c r="N192" s="21"/>
      <c r="O192" s="21"/>
      <c r="P192" s="21"/>
      <c r="Q192" s="21"/>
      <c r="R192" s="22"/>
      <c r="S192" s="22"/>
      <c r="T192" s="22"/>
    </row>
    <row r="193" spans="1:20" x14ac:dyDescent="0.2">
      <c r="A193" s="16"/>
      <c r="B193" s="16"/>
      <c r="D193" s="19"/>
      <c r="E193" s="20"/>
      <c r="G193" s="17"/>
      <c r="H193" s="16"/>
      <c r="I193" s="15"/>
      <c r="J193" s="15"/>
      <c r="K193" s="15"/>
      <c r="L193" s="21"/>
      <c r="M193" s="21"/>
      <c r="N193" s="21"/>
      <c r="O193" s="21"/>
      <c r="P193" s="21"/>
      <c r="Q193" s="21"/>
      <c r="R193" s="22"/>
      <c r="S193" s="22"/>
      <c r="T193" s="22"/>
    </row>
    <row r="194" spans="1:20" x14ac:dyDescent="0.2">
      <c r="A194" s="16"/>
      <c r="B194" s="16"/>
      <c r="D194" s="19"/>
      <c r="E194" s="20"/>
      <c r="G194" s="17"/>
      <c r="H194" s="16"/>
      <c r="I194" s="15"/>
      <c r="J194" s="15"/>
      <c r="K194" s="15"/>
      <c r="L194" s="21"/>
      <c r="M194" s="21"/>
      <c r="N194" s="21"/>
      <c r="O194" s="21"/>
      <c r="P194" s="21"/>
      <c r="Q194" s="21"/>
      <c r="R194" s="22"/>
      <c r="S194" s="22"/>
      <c r="T194" s="22"/>
    </row>
    <row r="195" spans="1:20" x14ac:dyDescent="0.2">
      <c r="A195" s="16"/>
      <c r="B195" s="16"/>
      <c r="D195" s="19"/>
      <c r="E195" s="20"/>
      <c r="G195" s="17"/>
      <c r="H195" s="16"/>
      <c r="I195" s="15"/>
      <c r="J195" s="15"/>
      <c r="K195" s="15"/>
      <c r="L195" s="21"/>
      <c r="M195" s="21"/>
      <c r="N195" s="21"/>
      <c r="O195" s="21"/>
      <c r="P195" s="21"/>
      <c r="Q195" s="21"/>
      <c r="R195" s="22"/>
      <c r="S195" s="22"/>
      <c r="T195" s="22"/>
    </row>
    <row r="196" spans="1:20" x14ac:dyDescent="0.2">
      <c r="A196" s="16"/>
      <c r="B196" s="16"/>
      <c r="D196" s="19"/>
      <c r="E196" s="20"/>
      <c r="G196" s="17"/>
      <c r="H196" s="16"/>
      <c r="I196" s="15"/>
      <c r="J196" s="15"/>
      <c r="K196" s="15"/>
      <c r="L196" s="21"/>
      <c r="M196" s="21"/>
      <c r="N196" s="21"/>
      <c r="O196" s="21"/>
      <c r="P196" s="21"/>
      <c r="Q196" s="21"/>
      <c r="R196" s="22"/>
      <c r="S196" s="22"/>
      <c r="T196" s="22"/>
    </row>
    <row r="197" spans="1:20" x14ac:dyDescent="0.2">
      <c r="A197" s="16"/>
      <c r="B197" s="16"/>
      <c r="D197" s="19"/>
      <c r="E197" s="20"/>
      <c r="G197" s="17"/>
      <c r="H197" s="16"/>
      <c r="I197" s="15"/>
      <c r="J197" s="15"/>
      <c r="K197" s="15"/>
      <c r="L197" s="21"/>
      <c r="M197" s="21"/>
      <c r="N197" s="21"/>
      <c r="O197" s="21"/>
      <c r="P197" s="21"/>
      <c r="Q197" s="21"/>
      <c r="R197" s="22"/>
      <c r="S197" s="22"/>
      <c r="T197" s="22"/>
    </row>
    <row r="198" spans="1:20" x14ac:dyDescent="0.2">
      <c r="A198" s="16"/>
      <c r="B198" s="16"/>
      <c r="D198" s="19"/>
      <c r="E198" s="20"/>
      <c r="G198" s="17"/>
      <c r="H198" s="16"/>
      <c r="I198" s="15"/>
      <c r="J198" s="15"/>
      <c r="K198" s="15"/>
      <c r="L198" s="21"/>
      <c r="M198" s="21"/>
      <c r="N198" s="21"/>
      <c r="O198" s="21"/>
      <c r="P198" s="21"/>
      <c r="Q198" s="21"/>
      <c r="R198" s="22"/>
      <c r="S198" s="22"/>
      <c r="T198" s="22"/>
    </row>
    <row r="199" spans="1:20" x14ac:dyDescent="0.2">
      <c r="A199" s="16"/>
      <c r="B199" s="16"/>
      <c r="D199" s="19"/>
      <c r="E199" s="20"/>
      <c r="G199" s="17"/>
      <c r="H199" s="16"/>
      <c r="I199" s="15"/>
      <c r="J199" s="15"/>
      <c r="K199" s="15"/>
      <c r="L199" s="21"/>
      <c r="M199" s="21"/>
      <c r="N199" s="21"/>
      <c r="O199" s="21"/>
      <c r="P199" s="21"/>
      <c r="Q199" s="21"/>
      <c r="R199" s="22"/>
      <c r="S199" s="22"/>
      <c r="T199" s="22"/>
    </row>
    <row r="200" spans="1:20" x14ac:dyDescent="0.2">
      <c r="A200" s="16"/>
      <c r="B200" s="16"/>
      <c r="D200" s="19"/>
      <c r="E200" s="20"/>
      <c r="G200" s="17"/>
      <c r="H200" s="16"/>
      <c r="I200" s="15"/>
      <c r="J200" s="15"/>
      <c r="K200" s="15"/>
      <c r="L200" s="21"/>
      <c r="M200" s="21"/>
      <c r="N200" s="21"/>
      <c r="O200" s="21"/>
      <c r="P200" s="21"/>
      <c r="Q200" s="21"/>
      <c r="R200" s="22"/>
      <c r="S200" s="22"/>
      <c r="T200" s="22"/>
    </row>
    <row r="201" spans="1:20" x14ac:dyDescent="0.2">
      <c r="A201" s="16"/>
      <c r="B201" s="16"/>
      <c r="D201" s="19"/>
      <c r="E201" s="20"/>
      <c r="G201" s="17"/>
      <c r="H201" s="16"/>
      <c r="I201" s="15"/>
      <c r="J201" s="15"/>
      <c r="K201" s="15"/>
      <c r="L201" s="21"/>
      <c r="M201" s="21"/>
      <c r="N201" s="21"/>
      <c r="O201" s="21"/>
      <c r="P201" s="21"/>
      <c r="Q201" s="21"/>
      <c r="R201" s="22"/>
      <c r="S201" s="22"/>
      <c r="T201" s="22"/>
    </row>
    <row r="202" spans="1:20" x14ac:dyDescent="0.2">
      <c r="A202" s="16"/>
      <c r="B202" s="16"/>
      <c r="D202" s="19"/>
      <c r="E202" s="20"/>
      <c r="G202" s="17"/>
      <c r="H202" s="16"/>
      <c r="I202" s="15"/>
      <c r="J202" s="15"/>
      <c r="K202" s="15"/>
      <c r="L202" s="21"/>
      <c r="M202" s="21"/>
      <c r="N202" s="21"/>
      <c r="O202" s="21"/>
      <c r="P202" s="21"/>
      <c r="Q202" s="21"/>
      <c r="R202" s="22"/>
      <c r="S202" s="22"/>
      <c r="T202" s="22"/>
    </row>
    <row r="203" spans="1:20" x14ac:dyDescent="0.2">
      <c r="A203" s="16"/>
      <c r="B203" s="16"/>
      <c r="D203" s="19"/>
      <c r="E203" s="20"/>
      <c r="G203" s="17"/>
      <c r="H203" s="16"/>
      <c r="I203" s="15"/>
      <c r="J203" s="15"/>
      <c r="K203" s="15"/>
      <c r="L203" s="21"/>
      <c r="M203" s="21"/>
      <c r="N203" s="21"/>
      <c r="O203" s="21"/>
      <c r="P203" s="21"/>
      <c r="Q203" s="21"/>
      <c r="R203" s="22"/>
      <c r="S203" s="22"/>
      <c r="T203" s="22"/>
    </row>
    <row r="204" spans="1:20" x14ac:dyDescent="0.2">
      <c r="A204" s="16"/>
      <c r="B204" s="16"/>
      <c r="D204" s="19"/>
      <c r="E204" s="20"/>
      <c r="G204" s="17"/>
      <c r="H204" s="16"/>
      <c r="I204" s="15"/>
      <c r="J204" s="15"/>
      <c r="K204" s="15"/>
      <c r="L204" s="21"/>
      <c r="M204" s="21"/>
      <c r="N204" s="21"/>
      <c r="O204" s="21"/>
      <c r="P204" s="21"/>
      <c r="Q204" s="21"/>
      <c r="R204" s="22"/>
      <c r="S204" s="22"/>
      <c r="T204" s="22"/>
    </row>
    <row r="205" spans="1:20" x14ac:dyDescent="0.2">
      <c r="A205" s="16"/>
      <c r="B205" s="16"/>
      <c r="D205" s="19"/>
      <c r="E205" s="20"/>
      <c r="G205" s="17"/>
      <c r="H205" s="16"/>
      <c r="I205" s="15"/>
      <c r="J205" s="15"/>
      <c r="K205" s="15"/>
      <c r="L205" s="21"/>
      <c r="M205" s="21"/>
      <c r="N205" s="21"/>
      <c r="O205" s="21"/>
      <c r="P205" s="21"/>
      <c r="Q205" s="21"/>
      <c r="R205" s="22"/>
      <c r="S205" s="22"/>
      <c r="T205" s="22"/>
    </row>
    <row r="206" spans="1:20" x14ac:dyDescent="0.2">
      <c r="A206" s="16"/>
      <c r="B206" s="16"/>
      <c r="D206" s="19"/>
      <c r="E206" s="20"/>
      <c r="G206" s="17"/>
      <c r="H206" s="16"/>
      <c r="I206" s="15"/>
      <c r="J206" s="15"/>
      <c r="K206" s="15"/>
      <c r="L206" s="21"/>
      <c r="M206" s="21"/>
      <c r="N206" s="21"/>
      <c r="O206" s="21"/>
      <c r="P206" s="21"/>
      <c r="Q206" s="21"/>
      <c r="R206" s="22"/>
      <c r="S206" s="22"/>
      <c r="T206" s="22"/>
    </row>
    <row r="207" spans="1:20" x14ac:dyDescent="0.2">
      <c r="A207" s="16"/>
      <c r="B207" s="16"/>
      <c r="D207" s="19"/>
      <c r="E207" s="20"/>
      <c r="G207" s="17"/>
      <c r="H207" s="16"/>
      <c r="I207" s="15"/>
      <c r="J207" s="15"/>
      <c r="K207" s="15"/>
      <c r="L207" s="21"/>
      <c r="M207" s="21"/>
      <c r="N207" s="21"/>
      <c r="O207" s="21"/>
      <c r="P207" s="21"/>
      <c r="Q207" s="21"/>
      <c r="R207" s="22"/>
      <c r="S207" s="22"/>
      <c r="T207" s="22"/>
    </row>
    <row r="208" spans="1:20" x14ac:dyDescent="0.2">
      <c r="A208" s="16"/>
      <c r="B208" s="16"/>
      <c r="D208" s="19"/>
      <c r="E208" s="20"/>
      <c r="G208" s="17"/>
      <c r="H208" s="16"/>
      <c r="I208" s="15"/>
      <c r="J208" s="15"/>
      <c r="K208" s="15"/>
      <c r="L208" s="21"/>
      <c r="M208" s="21"/>
      <c r="N208" s="21"/>
      <c r="O208" s="21"/>
      <c r="P208" s="21"/>
      <c r="Q208" s="21"/>
      <c r="R208" s="22"/>
      <c r="S208" s="22"/>
      <c r="T208" s="22"/>
    </row>
    <row r="209" spans="1:20" x14ac:dyDescent="0.2">
      <c r="A209" s="16"/>
      <c r="B209" s="16"/>
      <c r="D209" s="19"/>
      <c r="E209" s="20"/>
      <c r="G209" s="17"/>
      <c r="H209" s="16"/>
      <c r="I209" s="15"/>
      <c r="J209" s="15"/>
      <c r="K209" s="15"/>
      <c r="L209" s="21"/>
      <c r="M209" s="21"/>
      <c r="N209" s="21"/>
      <c r="O209" s="21"/>
      <c r="P209" s="21"/>
      <c r="Q209" s="21"/>
      <c r="R209" s="22"/>
      <c r="S209" s="22"/>
      <c r="T209" s="22"/>
    </row>
    <row r="210" spans="1:20" x14ac:dyDescent="0.2">
      <c r="A210" s="16"/>
      <c r="B210" s="16"/>
      <c r="D210" s="19"/>
      <c r="E210" s="20"/>
      <c r="G210" s="17"/>
      <c r="H210" s="16"/>
      <c r="I210" s="15"/>
      <c r="J210" s="15"/>
      <c r="K210" s="15"/>
      <c r="L210" s="21"/>
      <c r="M210" s="21"/>
      <c r="N210" s="21"/>
      <c r="O210" s="21"/>
      <c r="P210" s="21"/>
      <c r="Q210" s="21"/>
      <c r="R210" s="22"/>
      <c r="S210" s="22"/>
      <c r="T210" s="22"/>
    </row>
    <row r="211" spans="1:20" x14ac:dyDescent="0.2">
      <c r="A211" s="16"/>
      <c r="B211" s="16"/>
      <c r="D211" s="19"/>
      <c r="E211" s="20"/>
      <c r="G211" s="17"/>
      <c r="H211" s="16"/>
      <c r="I211" s="15"/>
      <c r="J211" s="15"/>
      <c r="K211" s="15"/>
      <c r="L211" s="21"/>
      <c r="M211" s="21"/>
      <c r="N211" s="21"/>
      <c r="O211" s="21"/>
      <c r="P211" s="21"/>
      <c r="Q211" s="21"/>
      <c r="R211" s="22"/>
      <c r="S211" s="22"/>
      <c r="T211" s="22"/>
    </row>
    <row r="212" spans="1:20" x14ac:dyDescent="0.2">
      <c r="A212" s="16"/>
      <c r="B212" s="16"/>
      <c r="D212" s="19"/>
      <c r="E212" s="20"/>
      <c r="G212" s="17"/>
      <c r="H212" s="16"/>
      <c r="I212" s="15"/>
      <c r="J212" s="15"/>
      <c r="K212" s="15"/>
      <c r="L212" s="21"/>
      <c r="M212" s="21"/>
      <c r="N212" s="21"/>
      <c r="O212" s="21"/>
      <c r="P212" s="21"/>
      <c r="Q212" s="21"/>
      <c r="R212" s="22"/>
      <c r="S212" s="22"/>
      <c r="T212" s="22"/>
    </row>
    <row r="213" spans="1:20" x14ac:dyDescent="0.2">
      <c r="A213" s="16"/>
      <c r="B213" s="16"/>
      <c r="D213" s="19"/>
      <c r="E213" s="20"/>
      <c r="G213" s="17"/>
      <c r="H213" s="16"/>
      <c r="I213" s="15"/>
      <c r="J213" s="15"/>
      <c r="K213" s="15"/>
      <c r="L213" s="21"/>
      <c r="M213" s="21"/>
      <c r="N213" s="21"/>
      <c r="O213" s="21"/>
      <c r="P213" s="21"/>
      <c r="Q213" s="21"/>
      <c r="R213" s="22"/>
      <c r="S213" s="22"/>
      <c r="T213" s="22"/>
    </row>
    <row r="214" spans="1:20" x14ac:dyDescent="0.2">
      <c r="A214" s="16"/>
      <c r="B214" s="16"/>
      <c r="D214" s="19"/>
      <c r="E214" s="20"/>
      <c r="G214" s="17"/>
      <c r="H214" s="16"/>
      <c r="I214" s="15"/>
      <c r="J214" s="15"/>
      <c r="K214" s="15"/>
      <c r="L214" s="21"/>
      <c r="M214" s="21"/>
      <c r="N214" s="21"/>
      <c r="O214" s="21"/>
      <c r="P214" s="21"/>
      <c r="Q214" s="21"/>
      <c r="R214" s="22"/>
      <c r="S214" s="22"/>
      <c r="T214" s="22"/>
    </row>
    <row r="215" spans="1:20" x14ac:dyDescent="0.2">
      <c r="A215" s="16"/>
      <c r="B215" s="16"/>
      <c r="D215" s="19"/>
      <c r="E215" s="20"/>
      <c r="G215" s="17"/>
      <c r="H215" s="16"/>
      <c r="I215" s="15"/>
      <c r="J215" s="15"/>
      <c r="K215" s="15"/>
      <c r="L215" s="21"/>
      <c r="M215" s="21"/>
      <c r="N215" s="21"/>
      <c r="O215" s="21"/>
      <c r="P215" s="21"/>
      <c r="Q215" s="21"/>
      <c r="R215" s="22"/>
      <c r="S215" s="22"/>
      <c r="T215" s="22"/>
    </row>
    <row r="216" spans="1:20" x14ac:dyDescent="0.2">
      <c r="A216" s="16"/>
      <c r="B216" s="16"/>
      <c r="D216" s="19"/>
      <c r="E216" s="20"/>
      <c r="G216" s="17"/>
      <c r="H216" s="16"/>
      <c r="I216" s="15"/>
      <c r="J216" s="15"/>
      <c r="K216" s="15"/>
      <c r="L216" s="21"/>
      <c r="M216" s="21"/>
      <c r="N216" s="21"/>
      <c r="O216" s="21"/>
      <c r="P216" s="21"/>
      <c r="Q216" s="21"/>
      <c r="R216" s="22"/>
      <c r="S216" s="22"/>
      <c r="T216" s="22"/>
    </row>
    <row r="217" spans="1:20" x14ac:dyDescent="0.2">
      <c r="A217" s="16"/>
      <c r="B217" s="16"/>
      <c r="D217" s="19"/>
      <c r="E217" s="20"/>
      <c r="G217" s="17"/>
      <c r="H217" s="16"/>
      <c r="I217" s="15"/>
      <c r="J217" s="15"/>
      <c r="K217" s="15"/>
      <c r="L217" s="21"/>
      <c r="M217" s="21"/>
      <c r="N217" s="21"/>
      <c r="O217" s="21"/>
      <c r="P217" s="21"/>
      <c r="Q217" s="21"/>
      <c r="R217" s="22"/>
      <c r="S217" s="22"/>
      <c r="T217" s="22"/>
    </row>
    <row r="218" spans="1:20" x14ac:dyDescent="0.2">
      <c r="A218" s="16"/>
      <c r="B218" s="16"/>
      <c r="D218" s="19"/>
      <c r="E218" s="20"/>
      <c r="G218" s="17"/>
      <c r="H218" s="16"/>
      <c r="I218" s="15"/>
      <c r="J218" s="15"/>
      <c r="K218" s="15"/>
      <c r="L218" s="21"/>
      <c r="M218" s="21"/>
      <c r="N218" s="21"/>
      <c r="O218" s="21"/>
      <c r="P218" s="21"/>
      <c r="Q218" s="21"/>
      <c r="R218" s="22"/>
      <c r="S218" s="22"/>
      <c r="T218" s="22"/>
    </row>
    <row r="219" spans="1:20" x14ac:dyDescent="0.2">
      <c r="A219" s="16"/>
      <c r="B219" s="16"/>
      <c r="D219" s="19"/>
      <c r="E219" s="20"/>
      <c r="G219" s="17"/>
      <c r="H219" s="16"/>
      <c r="I219" s="15"/>
      <c r="J219" s="15"/>
      <c r="K219" s="15"/>
      <c r="L219" s="21"/>
      <c r="M219" s="21"/>
      <c r="N219" s="21"/>
      <c r="O219" s="21"/>
      <c r="P219" s="21"/>
      <c r="Q219" s="21"/>
      <c r="R219" s="22"/>
      <c r="S219" s="22"/>
      <c r="T219" s="22"/>
    </row>
    <row r="220" spans="1:20" x14ac:dyDescent="0.2">
      <c r="A220" s="16"/>
      <c r="B220" s="16"/>
      <c r="D220" s="19"/>
      <c r="E220" s="20"/>
      <c r="G220" s="17"/>
      <c r="H220" s="16"/>
      <c r="I220" s="15"/>
      <c r="J220" s="15"/>
      <c r="K220" s="15"/>
      <c r="L220" s="21"/>
      <c r="M220" s="21"/>
      <c r="N220" s="21"/>
      <c r="O220" s="21"/>
      <c r="P220" s="21"/>
      <c r="Q220" s="21"/>
      <c r="R220" s="22"/>
      <c r="S220" s="22"/>
      <c r="T220" s="22"/>
    </row>
    <row r="221" spans="1:20" x14ac:dyDescent="0.2">
      <c r="A221" s="16"/>
      <c r="B221" s="16"/>
      <c r="D221" s="19"/>
      <c r="E221" s="20"/>
      <c r="G221" s="17"/>
      <c r="H221" s="16"/>
      <c r="I221" s="15"/>
      <c r="J221" s="15"/>
      <c r="K221" s="15"/>
      <c r="L221" s="21"/>
      <c r="M221" s="21"/>
      <c r="N221" s="21"/>
      <c r="O221" s="21"/>
      <c r="P221" s="21"/>
      <c r="Q221" s="21"/>
      <c r="R221" s="22"/>
      <c r="S221" s="22"/>
      <c r="T221" s="22"/>
    </row>
    <row r="222" spans="1:20" x14ac:dyDescent="0.2">
      <c r="A222" s="16"/>
      <c r="B222" s="16"/>
      <c r="D222" s="19"/>
      <c r="E222" s="20"/>
      <c r="G222" s="17"/>
      <c r="H222" s="16"/>
      <c r="I222" s="15"/>
      <c r="J222" s="15"/>
      <c r="K222" s="15"/>
      <c r="L222" s="21"/>
      <c r="M222" s="21"/>
      <c r="N222" s="21"/>
      <c r="O222" s="21"/>
      <c r="P222" s="21"/>
      <c r="Q222" s="21"/>
      <c r="R222" s="22"/>
      <c r="S222" s="22"/>
      <c r="T222" s="22"/>
    </row>
    <row r="223" spans="1:20" x14ac:dyDescent="0.2">
      <c r="A223" s="16"/>
      <c r="B223" s="16"/>
      <c r="D223" s="19"/>
      <c r="E223" s="20"/>
      <c r="G223" s="17"/>
      <c r="H223" s="16"/>
      <c r="I223" s="15"/>
      <c r="J223" s="15"/>
      <c r="K223" s="15"/>
      <c r="L223" s="21"/>
      <c r="M223" s="21"/>
      <c r="N223" s="21"/>
      <c r="O223" s="21"/>
      <c r="P223" s="21"/>
      <c r="Q223" s="21"/>
      <c r="R223" s="22"/>
      <c r="S223" s="22"/>
      <c r="T223" s="22"/>
    </row>
    <row r="224" spans="1:20" x14ac:dyDescent="0.2">
      <c r="A224" s="16"/>
      <c r="B224" s="16"/>
      <c r="D224" s="19"/>
      <c r="E224" s="20"/>
      <c r="G224" s="17"/>
      <c r="H224" s="16"/>
      <c r="I224" s="15"/>
      <c r="J224" s="15"/>
      <c r="K224" s="15"/>
      <c r="L224" s="21"/>
      <c r="M224" s="21"/>
      <c r="N224" s="21"/>
      <c r="O224" s="21"/>
      <c r="P224" s="21"/>
      <c r="Q224" s="21"/>
      <c r="R224" s="22"/>
      <c r="S224" s="22"/>
      <c r="T224" s="22"/>
    </row>
    <row r="225" spans="1:20" x14ac:dyDescent="0.2">
      <c r="A225" s="16"/>
      <c r="B225" s="16"/>
      <c r="D225" s="19"/>
      <c r="E225" s="20"/>
      <c r="G225" s="17"/>
      <c r="H225" s="16"/>
      <c r="I225" s="15"/>
      <c r="J225" s="15"/>
      <c r="K225" s="15"/>
      <c r="L225" s="21"/>
      <c r="M225" s="21"/>
      <c r="N225" s="21"/>
      <c r="O225" s="21"/>
      <c r="P225" s="21"/>
      <c r="Q225" s="21"/>
      <c r="R225" s="22"/>
      <c r="S225" s="22"/>
      <c r="T225" s="22"/>
    </row>
    <row r="226" spans="1:20" x14ac:dyDescent="0.2">
      <c r="A226" s="16"/>
      <c r="B226" s="16"/>
      <c r="D226" s="19"/>
      <c r="E226" s="20"/>
      <c r="G226" s="17"/>
      <c r="H226" s="16"/>
      <c r="I226" s="15"/>
      <c r="J226" s="15"/>
      <c r="K226" s="15"/>
      <c r="L226" s="21"/>
      <c r="M226" s="21"/>
      <c r="N226" s="21"/>
      <c r="O226" s="21"/>
      <c r="P226" s="21"/>
      <c r="Q226" s="21"/>
      <c r="R226" s="22"/>
      <c r="S226" s="22"/>
      <c r="T226" s="22"/>
    </row>
    <row r="227" spans="1:20" x14ac:dyDescent="0.2">
      <c r="A227" s="16"/>
      <c r="B227" s="16"/>
      <c r="D227" s="19"/>
      <c r="E227" s="20"/>
      <c r="G227" s="17"/>
      <c r="H227" s="16"/>
      <c r="I227" s="15"/>
      <c r="J227" s="15"/>
      <c r="K227" s="15"/>
      <c r="L227" s="21"/>
      <c r="M227" s="21"/>
      <c r="N227" s="21"/>
      <c r="O227" s="21"/>
      <c r="P227" s="21"/>
      <c r="Q227" s="21"/>
      <c r="R227" s="22"/>
      <c r="S227" s="22"/>
      <c r="T227" s="22"/>
    </row>
    <row r="228" spans="1:20" x14ac:dyDescent="0.2">
      <c r="A228" s="16"/>
      <c r="B228" s="16"/>
      <c r="D228" s="19"/>
      <c r="E228" s="20"/>
      <c r="G228" s="17"/>
      <c r="H228" s="16"/>
      <c r="I228" s="15"/>
      <c r="J228" s="15"/>
      <c r="K228" s="15"/>
      <c r="L228" s="21"/>
      <c r="M228" s="21"/>
      <c r="N228" s="21"/>
      <c r="O228" s="21"/>
      <c r="P228" s="21"/>
      <c r="Q228" s="21"/>
      <c r="R228" s="22"/>
      <c r="S228" s="22"/>
      <c r="T228" s="22"/>
    </row>
    <row r="229" spans="1:20" x14ac:dyDescent="0.2">
      <c r="A229" s="16"/>
      <c r="B229" s="16"/>
      <c r="D229" s="19"/>
      <c r="E229" s="20"/>
      <c r="G229" s="17"/>
      <c r="H229" s="16"/>
      <c r="I229" s="15"/>
      <c r="J229" s="15"/>
      <c r="K229" s="15"/>
      <c r="L229" s="21"/>
      <c r="M229" s="21"/>
      <c r="N229" s="21"/>
      <c r="O229" s="21"/>
      <c r="P229" s="21"/>
      <c r="Q229" s="21"/>
      <c r="R229" s="22"/>
      <c r="S229" s="22"/>
      <c r="T229" s="22"/>
    </row>
    <row r="230" spans="1:20" x14ac:dyDescent="0.2">
      <c r="A230" s="16"/>
      <c r="B230" s="16"/>
      <c r="D230" s="19"/>
      <c r="E230" s="20"/>
      <c r="G230" s="17"/>
      <c r="H230" s="16"/>
      <c r="I230" s="15"/>
      <c r="J230" s="15"/>
      <c r="K230" s="15"/>
      <c r="L230" s="21"/>
      <c r="M230" s="21"/>
      <c r="N230" s="21"/>
      <c r="O230" s="21"/>
      <c r="P230" s="21"/>
      <c r="Q230" s="21"/>
      <c r="R230" s="22"/>
      <c r="S230" s="22"/>
      <c r="T230" s="22"/>
    </row>
    <row r="231" spans="1:20" x14ac:dyDescent="0.2">
      <c r="A231" s="16"/>
      <c r="B231" s="16"/>
      <c r="D231" s="19"/>
      <c r="E231" s="20"/>
      <c r="G231" s="17"/>
      <c r="H231" s="16"/>
      <c r="I231" s="15"/>
      <c r="J231" s="15"/>
      <c r="K231" s="15"/>
      <c r="L231" s="21"/>
      <c r="M231" s="21"/>
      <c r="N231" s="21"/>
      <c r="O231" s="21"/>
      <c r="P231" s="21"/>
      <c r="Q231" s="21"/>
      <c r="R231" s="22"/>
      <c r="S231" s="22"/>
      <c r="T231" s="22"/>
    </row>
    <row r="232" spans="1:20" x14ac:dyDescent="0.2">
      <c r="A232" s="16"/>
      <c r="B232" s="16"/>
      <c r="D232" s="19"/>
      <c r="E232" s="20"/>
      <c r="G232" s="17"/>
      <c r="H232" s="16"/>
      <c r="I232" s="15"/>
      <c r="J232" s="15"/>
      <c r="K232" s="15"/>
      <c r="L232" s="21"/>
      <c r="M232" s="21"/>
      <c r="N232" s="21"/>
      <c r="O232" s="21"/>
      <c r="P232" s="21"/>
      <c r="Q232" s="21"/>
      <c r="R232" s="22"/>
      <c r="S232" s="22"/>
      <c r="T232" s="22"/>
    </row>
    <row r="233" spans="1:20" x14ac:dyDescent="0.2">
      <c r="A233" s="16"/>
      <c r="B233" s="16"/>
      <c r="D233" s="19"/>
      <c r="E233" s="20"/>
      <c r="G233" s="17"/>
      <c r="H233" s="16"/>
      <c r="I233" s="15"/>
      <c r="J233" s="15"/>
      <c r="K233" s="15"/>
      <c r="L233" s="21"/>
      <c r="M233" s="21"/>
      <c r="N233" s="21"/>
      <c r="O233" s="21"/>
      <c r="P233" s="21"/>
      <c r="Q233" s="21"/>
      <c r="R233" s="22"/>
      <c r="S233" s="22"/>
      <c r="T233" s="22"/>
    </row>
    <row r="234" spans="1:20" x14ac:dyDescent="0.2">
      <c r="A234" s="16"/>
      <c r="B234" s="16"/>
      <c r="D234" s="19"/>
      <c r="E234" s="20"/>
      <c r="G234" s="17"/>
      <c r="H234" s="16"/>
      <c r="I234" s="15"/>
      <c r="J234" s="15"/>
      <c r="K234" s="15"/>
      <c r="L234" s="21"/>
      <c r="M234" s="21"/>
      <c r="N234" s="21"/>
      <c r="O234" s="21"/>
      <c r="P234" s="21"/>
      <c r="Q234" s="21"/>
      <c r="R234" s="22"/>
      <c r="S234" s="22"/>
      <c r="T234" s="22"/>
    </row>
  </sheetData>
  <dataValidations count="1">
    <dataValidation type="list" showInputMessage="1" showErrorMessage="1" sqref="A2" xr:uid="{00000000-0002-0000-0100-000000000000}">
      <formula1>$U$1:$U$11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09BC-DDBC-4615-8BE9-DB0C7404FDEB}">
  <dimension ref="A1:G103"/>
  <sheetViews>
    <sheetView workbookViewId="0"/>
  </sheetViews>
  <sheetFormatPr defaultRowHeight="12.75" x14ac:dyDescent="0.2"/>
  <cols>
    <col min="1" max="1" width="18.85546875" customWidth="1"/>
    <col min="2" max="2" width="32.42578125" customWidth="1"/>
    <col min="3" max="3" width="22.7109375" customWidth="1"/>
    <col min="4" max="5" width="81.140625" customWidth="1"/>
    <col min="6" max="6" width="15" customWidth="1"/>
    <col min="7" max="7" width="18.7109375" customWidth="1"/>
  </cols>
  <sheetData>
    <row r="1" spans="1:7" s="33" customFormat="1" x14ac:dyDescent="0.2">
      <c r="A1" s="45" t="s">
        <v>31</v>
      </c>
      <c r="B1" s="45" t="s">
        <v>32</v>
      </c>
      <c r="C1" s="45" t="s">
        <v>1</v>
      </c>
      <c r="D1" s="45" t="s">
        <v>26</v>
      </c>
      <c r="E1" s="46" t="s">
        <v>27</v>
      </c>
      <c r="F1" s="45" t="s">
        <v>8</v>
      </c>
      <c r="G1" s="45" t="s">
        <v>28</v>
      </c>
    </row>
    <row r="2" spans="1:7" ht="24" customHeight="1" x14ac:dyDescent="0.2">
      <c r="A2" s="16">
        <v>20214</v>
      </c>
      <c r="B2" s="50" t="s">
        <v>562</v>
      </c>
      <c r="C2" s="56" t="s">
        <v>374</v>
      </c>
      <c r="D2" s="50" t="s">
        <v>377</v>
      </c>
      <c r="E2" s="50" t="s">
        <v>380</v>
      </c>
      <c r="F2" s="57">
        <v>44378</v>
      </c>
      <c r="G2" s="30" t="s">
        <v>161</v>
      </c>
    </row>
    <row r="3" spans="1:7" ht="24" customHeight="1" x14ac:dyDescent="0.2">
      <c r="A3" s="16">
        <v>20214</v>
      </c>
      <c r="B3" s="50" t="s">
        <v>562</v>
      </c>
      <c r="C3" s="56" t="s">
        <v>375</v>
      </c>
      <c r="D3" s="50" t="s">
        <v>378</v>
      </c>
      <c r="E3" s="50" t="s">
        <v>381</v>
      </c>
      <c r="F3" s="57">
        <v>44378</v>
      </c>
      <c r="G3" s="30" t="s">
        <v>161</v>
      </c>
    </row>
    <row r="4" spans="1:7" ht="24" customHeight="1" x14ac:dyDescent="0.2">
      <c r="A4" s="16">
        <v>20214</v>
      </c>
      <c r="B4" s="50" t="s">
        <v>562</v>
      </c>
      <c r="C4" s="56" t="s">
        <v>376</v>
      </c>
      <c r="D4" s="50" t="s">
        <v>379</v>
      </c>
      <c r="E4" s="50" t="s">
        <v>382</v>
      </c>
      <c r="F4" s="57">
        <v>44378</v>
      </c>
      <c r="G4" s="30" t="s">
        <v>161</v>
      </c>
    </row>
    <row r="5" spans="1:7" ht="36" x14ac:dyDescent="0.2">
      <c r="A5" s="16">
        <v>20214</v>
      </c>
      <c r="B5" s="50" t="s">
        <v>562</v>
      </c>
      <c r="C5" s="56" t="s">
        <v>383</v>
      </c>
      <c r="D5" s="50" t="s">
        <v>386</v>
      </c>
      <c r="E5" s="50" t="s">
        <v>475</v>
      </c>
      <c r="F5" s="57">
        <v>44378</v>
      </c>
      <c r="G5" s="30" t="s">
        <v>161</v>
      </c>
    </row>
    <row r="6" spans="1:7" ht="36" x14ac:dyDescent="0.2">
      <c r="A6" s="16">
        <v>20214</v>
      </c>
      <c r="B6" s="50" t="s">
        <v>562</v>
      </c>
      <c r="C6" s="56" t="s">
        <v>384</v>
      </c>
      <c r="D6" s="50" t="s">
        <v>387</v>
      </c>
      <c r="E6" s="50" t="s">
        <v>476</v>
      </c>
      <c r="F6" s="57">
        <v>44378</v>
      </c>
      <c r="G6" s="30" t="s">
        <v>161</v>
      </c>
    </row>
    <row r="7" spans="1:7" ht="36" x14ac:dyDescent="0.2">
      <c r="A7" s="16">
        <v>20214</v>
      </c>
      <c r="B7" s="50" t="s">
        <v>562</v>
      </c>
      <c r="C7" s="56" t="s">
        <v>385</v>
      </c>
      <c r="D7" s="50" t="s">
        <v>388</v>
      </c>
      <c r="E7" s="50" t="s">
        <v>477</v>
      </c>
      <c r="F7" s="57">
        <v>44378</v>
      </c>
      <c r="G7" s="30" t="s">
        <v>161</v>
      </c>
    </row>
    <row r="8" spans="1:7" x14ac:dyDescent="0.2">
      <c r="A8" s="4"/>
      <c r="B8" s="24"/>
      <c r="C8" s="38"/>
      <c r="D8" s="37"/>
      <c r="E8" s="37"/>
      <c r="F8" s="25"/>
      <c r="G8" s="33"/>
    </row>
    <row r="9" spans="1:7" x14ac:dyDescent="0.2">
      <c r="A9" s="4"/>
      <c r="B9" s="24"/>
      <c r="C9" s="38"/>
      <c r="D9" s="37"/>
      <c r="E9" s="37"/>
      <c r="F9" s="25"/>
      <c r="G9" s="33"/>
    </row>
    <row r="10" spans="1:7" x14ac:dyDescent="0.2">
      <c r="A10" s="4"/>
      <c r="B10" s="24"/>
      <c r="C10" s="38"/>
      <c r="D10" s="37"/>
      <c r="E10" s="37"/>
      <c r="F10" s="25"/>
      <c r="G10" s="33"/>
    </row>
    <row r="11" spans="1:7" x14ac:dyDescent="0.2">
      <c r="A11" s="4"/>
      <c r="B11" s="24"/>
      <c r="C11" s="38"/>
      <c r="D11" s="37"/>
      <c r="E11" s="37"/>
      <c r="F11" s="25"/>
      <c r="G11" s="33"/>
    </row>
    <row r="12" spans="1:7" x14ac:dyDescent="0.2">
      <c r="A12" s="4"/>
      <c r="B12" s="24"/>
      <c r="C12" s="38"/>
      <c r="D12" s="37"/>
      <c r="E12" s="37"/>
      <c r="F12" s="25"/>
      <c r="G12" s="33"/>
    </row>
    <row r="13" spans="1:7" x14ac:dyDescent="0.2">
      <c r="A13" s="4"/>
      <c r="B13" s="24"/>
      <c r="C13" s="38"/>
      <c r="D13" s="37"/>
      <c r="E13" s="37"/>
      <c r="F13" s="25"/>
      <c r="G13" s="33"/>
    </row>
    <row r="14" spans="1:7" x14ac:dyDescent="0.2">
      <c r="A14" s="4"/>
      <c r="B14" s="24"/>
      <c r="C14" s="38"/>
      <c r="D14" s="37"/>
      <c r="E14" s="37"/>
      <c r="F14" s="25"/>
      <c r="G14" s="33"/>
    </row>
    <row r="15" spans="1:7" x14ac:dyDescent="0.2">
      <c r="A15" s="4"/>
      <c r="B15" s="24"/>
      <c r="C15" s="38"/>
      <c r="D15" s="37"/>
      <c r="E15" s="37"/>
      <c r="F15" s="25"/>
      <c r="G15" s="33"/>
    </row>
    <row r="16" spans="1:7" x14ac:dyDescent="0.2">
      <c r="A16" s="4"/>
      <c r="B16" s="24"/>
      <c r="C16" s="38"/>
      <c r="D16" s="37"/>
      <c r="E16" s="37"/>
      <c r="F16" s="25"/>
      <c r="G16" s="33"/>
    </row>
    <row r="17" spans="1:7" x14ac:dyDescent="0.2">
      <c r="A17" s="4"/>
      <c r="B17" s="24"/>
      <c r="C17" s="38"/>
      <c r="D17" s="37"/>
      <c r="E17" s="37"/>
      <c r="F17" s="25"/>
      <c r="G17" s="33"/>
    </row>
    <row r="18" spans="1:7" x14ac:dyDescent="0.2">
      <c r="A18" s="4"/>
      <c r="B18" s="24"/>
      <c r="C18" s="38"/>
      <c r="D18" s="37"/>
      <c r="E18" s="37"/>
      <c r="F18" s="25"/>
      <c r="G18" s="33"/>
    </row>
    <row r="19" spans="1:7" x14ac:dyDescent="0.2">
      <c r="A19" s="4"/>
      <c r="B19" s="24"/>
      <c r="C19" s="38"/>
      <c r="D19" s="37"/>
      <c r="E19" s="37"/>
      <c r="F19" s="25"/>
      <c r="G19" s="33"/>
    </row>
    <row r="20" spans="1:7" x14ac:dyDescent="0.2">
      <c r="A20" s="4"/>
      <c r="B20" s="26"/>
      <c r="C20" s="38"/>
      <c r="D20" s="37"/>
      <c r="E20" s="37"/>
      <c r="F20" s="25"/>
      <c r="G20" s="33"/>
    </row>
    <row r="21" spans="1:7" x14ac:dyDescent="0.2">
      <c r="A21" s="4"/>
      <c r="B21" s="26"/>
      <c r="C21" s="38"/>
      <c r="D21" s="37"/>
      <c r="E21" s="37"/>
      <c r="F21" s="25"/>
      <c r="G21" s="33"/>
    </row>
    <row r="22" spans="1:7" x14ac:dyDescent="0.2">
      <c r="A22" s="4"/>
      <c r="B22" s="26"/>
      <c r="C22" s="38"/>
      <c r="D22" s="37"/>
      <c r="E22" s="37"/>
      <c r="F22" s="25"/>
      <c r="G22" s="33"/>
    </row>
    <row r="23" spans="1:7" x14ac:dyDescent="0.2">
      <c r="A23" s="4"/>
      <c r="B23" s="26"/>
      <c r="C23" s="38"/>
      <c r="D23" s="37"/>
      <c r="E23" s="37"/>
      <c r="F23" s="25"/>
      <c r="G23" s="33"/>
    </row>
    <row r="24" spans="1:7" x14ac:dyDescent="0.2">
      <c r="A24" s="4"/>
      <c r="B24" s="26"/>
      <c r="C24" s="38"/>
      <c r="D24" s="37"/>
      <c r="E24" s="37"/>
      <c r="F24" s="25"/>
      <c r="G24" s="33"/>
    </row>
    <row r="25" spans="1:7" x14ac:dyDescent="0.2">
      <c r="A25" s="4"/>
      <c r="B25" s="26"/>
      <c r="C25" s="38"/>
      <c r="D25" s="37"/>
      <c r="E25" s="37"/>
      <c r="F25" s="25"/>
      <c r="G25" s="33"/>
    </row>
    <row r="26" spans="1:7" x14ac:dyDescent="0.2">
      <c r="A26" s="4"/>
      <c r="B26" s="26"/>
      <c r="C26" s="31"/>
      <c r="D26" s="27"/>
      <c r="E26" s="32"/>
      <c r="F26" s="25"/>
      <c r="G26" s="33"/>
    </row>
    <row r="27" spans="1:7" x14ac:dyDescent="0.2">
      <c r="A27" s="4"/>
      <c r="B27" s="26"/>
      <c r="C27" s="31"/>
      <c r="D27" s="27"/>
      <c r="E27" s="32"/>
      <c r="F27" s="25"/>
      <c r="G27" s="33"/>
    </row>
    <row r="28" spans="1:7" x14ac:dyDescent="0.2">
      <c r="A28" s="4"/>
      <c r="B28" s="26"/>
      <c r="C28" s="31"/>
      <c r="D28" s="27"/>
      <c r="E28" s="32"/>
      <c r="F28" s="25"/>
      <c r="G28" s="33"/>
    </row>
    <row r="29" spans="1:7" x14ac:dyDescent="0.2">
      <c r="A29" s="4"/>
      <c r="B29" s="26"/>
      <c r="C29" s="31"/>
      <c r="D29" s="27"/>
      <c r="E29" s="32"/>
      <c r="F29" s="25"/>
      <c r="G29" s="33"/>
    </row>
    <row r="30" spans="1:7" x14ac:dyDescent="0.2">
      <c r="A30" s="4"/>
      <c r="B30" s="26"/>
      <c r="C30" s="31"/>
      <c r="D30" s="27"/>
      <c r="E30" s="32"/>
      <c r="F30" s="25"/>
      <c r="G30" s="33"/>
    </row>
    <row r="31" spans="1:7" x14ac:dyDescent="0.2">
      <c r="A31" s="4"/>
      <c r="B31" s="26"/>
      <c r="C31" s="31"/>
      <c r="D31" s="27"/>
      <c r="E31" s="32"/>
      <c r="F31" s="25"/>
      <c r="G31" s="33"/>
    </row>
    <row r="32" spans="1:7" x14ac:dyDescent="0.2">
      <c r="A32" s="4"/>
      <c r="B32" s="26"/>
      <c r="C32" s="31"/>
      <c r="D32" s="27"/>
      <c r="E32" s="32"/>
      <c r="F32" s="25"/>
      <c r="G32" s="33"/>
    </row>
    <row r="33" spans="1:7" x14ac:dyDescent="0.2">
      <c r="A33" s="4"/>
      <c r="B33" s="26"/>
      <c r="C33" s="31"/>
      <c r="D33" s="27"/>
      <c r="E33" s="32"/>
      <c r="F33" s="25"/>
      <c r="G33" s="33"/>
    </row>
    <row r="34" spans="1:7" x14ac:dyDescent="0.2">
      <c r="A34" s="4"/>
      <c r="B34" s="26"/>
      <c r="C34" s="31"/>
      <c r="D34" s="27"/>
      <c r="E34" s="32"/>
      <c r="F34" s="25"/>
      <c r="G34" s="33"/>
    </row>
    <row r="35" spans="1:7" x14ac:dyDescent="0.2">
      <c r="A35" s="4"/>
      <c r="B35" s="26"/>
      <c r="C35" s="31"/>
      <c r="D35" s="27"/>
      <c r="E35" s="32"/>
      <c r="F35" s="25"/>
      <c r="G35" s="33"/>
    </row>
    <row r="36" spans="1:7" x14ac:dyDescent="0.2">
      <c r="A36" s="4"/>
      <c r="B36" s="26"/>
      <c r="C36" s="31"/>
      <c r="D36" s="27"/>
      <c r="E36" s="32"/>
      <c r="F36" s="25"/>
      <c r="G36" s="33"/>
    </row>
    <row r="37" spans="1:7" x14ac:dyDescent="0.2">
      <c r="A37" s="4"/>
      <c r="B37" s="26"/>
      <c r="C37" s="31"/>
      <c r="D37" s="27"/>
      <c r="E37" s="32"/>
      <c r="F37" s="25"/>
      <c r="G37" s="33"/>
    </row>
    <row r="38" spans="1:7" x14ac:dyDescent="0.2">
      <c r="A38" s="4"/>
      <c r="B38" s="26"/>
      <c r="C38" s="31"/>
      <c r="D38" s="27"/>
      <c r="E38" s="32"/>
      <c r="F38" s="25"/>
      <c r="G38" s="33"/>
    </row>
    <row r="39" spans="1:7" x14ac:dyDescent="0.2">
      <c r="A39" s="4"/>
      <c r="B39" s="26"/>
      <c r="C39" s="31"/>
      <c r="D39" s="27"/>
      <c r="E39" s="32"/>
      <c r="F39" s="25"/>
      <c r="G39" s="33"/>
    </row>
    <row r="40" spans="1:7" x14ac:dyDescent="0.2">
      <c r="A40" s="4"/>
      <c r="B40" s="26"/>
      <c r="C40" s="31"/>
      <c r="D40" s="27"/>
      <c r="E40" s="32"/>
      <c r="F40" s="25"/>
      <c r="G40" s="33"/>
    </row>
    <row r="41" spans="1:7" x14ac:dyDescent="0.2">
      <c r="A41" s="4"/>
      <c r="B41" s="26"/>
      <c r="C41" s="31"/>
      <c r="D41" s="27"/>
      <c r="E41" s="32"/>
      <c r="F41" s="25"/>
      <c r="G41" s="33"/>
    </row>
    <row r="42" spans="1:7" x14ac:dyDescent="0.2">
      <c r="A42" s="4"/>
      <c r="B42" s="26"/>
      <c r="C42" s="31"/>
      <c r="D42" s="27"/>
      <c r="E42" s="32"/>
      <c r="F42" s="25"/>
      <c r="G42" s="33"/>
    </row>
    <row r="43" spans="1:7" x14ac:dyDescent="0.2">
      <c r="A43" s="4"/>
      <c r="B43" s="26"/>
      <c r="C43" s="31"/>
      <c r="D43" s="27"/>
      <c r="E43" s="32"/>
      <c r="F43" s="25"/>
      <c r="G43" s="33"/>
    </row>
    <row r="44" spans="1:7" x14ac:dyDescent="0.2">
      <c r="A44" s="4"/>
      <c r="B44" s="26"/>
      <c r="C44" s="31"/>
      <c r="D44" s="27"/>
      <c r="E44" s="32"/>
      <c r="F44" s="25"/>
      <c r="G44" s="33"/>
    </row>
    <row r="45" spans="1:7" x14ac:dyDescent="0.2">
      <c r="A45" s="4"/>
      <c r="B45" s="26"/>
      <c r="C45" s="31"/>
      <c r="D45" s="27"/>
      <c r="E45" s="32"/>
      <c r="F45" s="25"/>
      <c r="G45" s="33"/>
    </row>
    <row r="46" spans="1:7" x14ac:dyDescent="0.2">
      <c r="A46" s="4"/>
      <c r="B46" s="26"/>
      <c r="C46" s="31"/>
      <c r="D46" s="27"/>
      <c r="E46" s="32"/>
      <c r="F46" s="25"/>
      <c r="G46" s="33"/>
    </row>
    <row r="47" spans="1:7" x14ac:dyDescent="0.2">
      <c r="A47" s="4"/>
      <c r="B47" s="26"/>
      <c r="C47" s="31"/>
      <c r="D47" s="27"/>
      <c r="E47" s="32"/>
      <c r="F47" s="25"/>
      <c r="G47" s="33"/>
    </row>
    <row r="48" spans="1:7" x14ac:dyDescent="0.2">
      <c r="A48" s="4"/>
      <c r="B48" s="26"/>
      <c r="C48" s="31"/>
      <c r="D48" s="27"/>
      <c r="E48" s="32"/>
      <c r="F48" s="25"/>
      <c r="G48" s="33"/>
    </row>
    <row r="49" spans="1:7" x14ac:dyDescent="0.2">
      <c r="A49" s="4"/>
      <c r="B49" s="26"/>
      <c r="C49" s="31"/>
      <c r="D49" s="27"/>
      <c r="E49" s="32"/>
      <c r="F49" s="25"/>
      <c r="G49" s="33"/>
    </row>
    <row r="50" spans="1:7" x14ac:dyDescent="0.2">
      <c r="A50" s="4"/>
      <c r="B50" s="26"/>
      <c r="C50" s="31"/>
      <c r="D50" s="27"/>
      <c r="E50" s="32"/>
      <c r="F50" s="25"/>
      <c r="G50" s="33"/>
    </row>
    <row r="51" spans="1:7" x14ac:dyDescent="0.2">
      <c r="A51" s="4"/>
      <c r="B51" s="26"/>
      <c r="C51" s="31"/>
      <c r="D51" s="27"/>
      <c r="E51" s="32"/>
      <c r="F51" s="25"/>
      <c r="G51" s="33"/>
    </row>
    <row r="52" spans="1:7" x14ac:dyDescent="0.2">
      <c r="A52" s="4"/>
      <c r="B52" s="26"/>
      <c r="C52" s="31"/>
      <c r="D52" s="27"/>
      <c r="E52" s="32"/>
      <c r="F52" s="25"/>
      <c r="G52" s="33"/>
    </row>
    <row r="53" spans="1:7" x14ac:dyDescent="0.2">
      <c r="A53" s="4"/>
      <c r="B53" s="26"/>
      <c r="C53" s="31"/>
      <c r="D53" s="27"/>
      <c r="E53" s="32"/>
      <c r="F53" s="25"/>
      <c r="G53" s="33"/>
    </row>
    <row r="54" spans="1:7" x14ac:dyDescent="0.2">
      <c r="A54" s="4"/>
      <c r="B54" s="26"/>
      <c r="C54" s="31"/>
      <c r="D54" s="27"/>
      <c r="E54" s="32"/>
      <c r="F54" s="25"/>
      <c r="G54" s="33"/>
    </row>
    <row r="55" spans="1:7" x14ac:dyDescent="0.2">
      <c r="A55" s="4"/>
      <c r="B55" s="26"/>
      <c r="C55" s="31"/>
      <c r="D55" s="27"/>
      <c r="E55" s="32"/>
      <c r="F55" s="25"/>
      <c r="G55" s="33"/>
    </row>
    <row r="56" spans="1:7" x14ac:dyDescent="0.2">
      <c r="A56" s="4"/>
      <c r="B56" s="26"/>
      <c r="C56" s="31"/>
      <c r="D56" s="27"/>
      <c r="E56" s="32"/>
      <c r="F56" s="25"/>
      <c r="G56" s="33"/>
    </row>
    <row r="57" spans="1:7" x14ac:dyDescent="0.2">
      <c r="A57" s="4"/>
      <c r="B57" s="26"/>
      <c r="C57" s="31"/>
      <c r="D57" s="27"/>
      <c r="E57" s="32"/>
      <c r="F57" s="25"/>
      <c r="G57" s="33"/>
    </row>
    <row r="58" spans="1:7" x14ac:dyDescent="0.2">
      <c r="A58" s="4"/>
      <c r="B58" s="26"/>
      <c r="C58" s="31"/>
      <c r="D58" s="27"/>
      <c r="E58" s="32"/>
      <c r="F58" s="25"/>
      <c r="G58" s="33"/>
    </row>
    <row r="59" spans="1:7" x14ac:dyDescent="0.2">
      <c r="A59" s="4"/>
      <c r="B59" s="26"/>
      <c r="C59" s="31"/>
      <c r="D59" s="27"/>
      <c r="E59" s="32"/>
      <c r="F59" s="25"/>
      <c r="G59" s="33"/>
    </row>
    <row r="60" spans="1:7" x14ac:dyDescent="0.2">
      <c r="A60" s="4"/>
      <c r="B60" s="26"/>
      <c r="C60" s="31"/>
      <c r="D60" s="27"/>
      <c r="E60" s="32"/>
      <c r="F60" s="25"/>
      <c r="G60" s="33"/>
    </row>
    <row r="61" spans="1:7" x14ac:dyDescent="0.2">
      <c r="A61" s="4"/>
      <c r="B61" s="26"/>
      <c r="C61" s="31"/>
      <c r="D61" s="27"/>
      <c r="E61" s="32"/>
      <c r="F61" s="25"/>
      <c r="G61" s="33"/>
    </row>
    <row r="62" spans="1:7" x14ac:dyDescent="0.2">
      <c r="A62" s="28"/>
      <c r="B62" s="29"/>
      <c r="C62" s="31"/>
      <c r="D62" s="27"/>
      <c r="E62" s="32"/>
      <c r="F62" s="25"/>
      <c r="G62" s="33"/>
    </row>
    <row r="63" spans="1:7" x14ac:dyDescent="0.2">
      <c r="A63" s="28"/>
      <c r="B63" s="29"/>
      <c r="C63" s="31"/>
      <c r="D63" s="27"/>
      <c r="E63" s="32"/>
      <c r="F63" s="25"/>
      <c r="G63" s="33"/>
    </row>
    <row r="64" spans="1:7" x14ac:dyDescent="0.2">
      <c r="A64" s="28"/>
      <c r="B64" s="29"/>
      <c r="C64" s="31"/>
      <c r="D64" s="27"/>
      <c r="E64" s="32"/>
      <c r="F64" s="25"/>
      <c r="G64" s="33"/>
    </row>
    <row r="65" spans="3:7" x14ac:dyDescent="0.2">
      <c r="C65" s="31"/>
      <c r="E65" s="32"/>
      <c r="F65" s="25"/>
      <c r="G65" s="33"/>
    </row>
    <row r="66" spans="3:7" x14ac:dyDescent="0.2">
      <c r="C66" s="31"/>
      <c r="E66" s="32"/>
      <c r="F66" s="25"/>
      <c r="G66" s="33"/>
    </row>
    <row r="67" spans="3:7" x14ac:dyDescent="0.2">
      <c r="C67" s="31"/>
      <c r="E67" s="32"/>
      <c r="F67" s="25"/>
      <c r="G67" s="33"/>
    </row>
    <row r="68" spans="3:7" x14ac:dyDescent="0.2">
      <c r="C68" s="31"/>
      <c r="E68" s="32"/>
      <c r="F68" s="25"/>
      <c r="G68" s="33"/>
    </row>
    <row r="69" spans="3:7" x14ac:dyDescent="0.2">
      <c r="C69" s="31"/>
      <c r="E69" s="32"/>
      <c r="F69" s="25"/>
      <c r="G69" s="33"/>
    </row>
    <row r="70" spans="3:7" x14ac:dyDescent="0.2">
      <c r="C70" s="31"/>
      <c r="E70" s="32"/>
      <c r="F70" s="25"/>
      <c r="G70" s="33"/>
    </row>
    <row r="71" spans="3:7" x14ac:dyDescent="0.2">
      <c r="C71" s="31"/>
      <c r="E71" s="32"/>
      <c r="F71" s="25"/>
      <c r="G71" s="33"/>
    </row>
    <row r="72" spans="3:7" x14ac:dyDescent="0.2">
      <c r="C72" s="31"/>
      <c r="E72" s="32"/>
      <c r="F72" s="25"/>
      <c r="G72" s="33"/>
    </row>
    <row r="73" spans="3:7" x14ac:dyDescent="0.2">
      <c r="C73" s="31"/>
      <c r="E73" s="32"/>
      <c r="F73" s="25"/>
      <c r="G73" s="33"/>
    </row>
    <row r="74" spans="3:7" x14ac:dyDescent="0.2">
      <c r="C74" s="31"/>
      <c r="E74" s="32"/>
      <c r="F74" s="25"/>
      <c r="G74" s="33"/>
    </row>
    <row r="75" spans="3:7" x14ac:dyDescent="0.2">
      <c r="C75" s="31"/>
      <c r="E75" s="32"/>
      <c r="F75" s="25"/>
      <c r="G75" s="33"/>
    </row>
    <row r="76" spans="3:7" x14ac:dyDescent="0.2">
      <c r="C76" s="31"/>
      <c r="E76" s="32"/>
      <c r="F76" s="25"/>
      <c r="G76" s="33"/>
    </row>
    <row r="77" spans="3:7" x14ac:dyDescent="0.2">
      <c r="C77" s="31"/>
      <c r="E77" s="32"/>
      <c r="F77" s="25"/>
      <c r="G77" s="33"/>
    </row>
    <row r="78" spans="3:7" x14ac:dyDescent="0.2">
      <c r="C78" s="31"/>
      <c r="E78" s="32"/>
      <c r="F78" s="25"/>
      <c r="G78" s="33"/>
    </row>
    <row r="79" spans="3:7" x14ac:dyDescent="0.2">
      <c r="C79" s="31"/>
      <c r="E79" s="32"/>
      <c r="F79" s="25"/>
      <c r="G79" s="33"/>
    </row>
    <row r="80" spans="3:7" x14ac:dyDescent="0.2">
      <c r="C80" s="31"/>
      <c r="E80" s="32"/>
      <c r="F80" s="25"/>
      <c r="G80" s="33"/>
    </row>
    <row r="81" spans="3:7" x14ac:dyDescent="0.2">
      <c r="C81" s="31"/>
      <c r="E81" s="32"/>
      <c r="F81" s="25"/>
      <c r="G81" s="33"/>
    </row>
    <row r="82" spans="3:7" x14ac:dyDescent="0.2">
      <c r="C82" s="31"/>
      <c r="E82" s="32"/>
      <c r="F82" s="25"/>
      <c r="G82" s="33"/>
    </row>
    <row r="83" spans="3:7" x14ac:dyDescent="0.2">
      <c r="C83" s="31"/>
      <c r="E83" s="32"/>
      <c r="F83" s="25"/>
      <c r="G83" s="33"/>
    </row>
    <row r="84" spans="3:7" x14ac:dyDescent="0.2">
      <c r="C84" s="31"/>
      <c r="E84" s="32"/>
      <c r="F84" s="25"/>
      <c r="G84" s="33"/>
    </row>
    <row r="85" spans="3:7" x14ac:dyDescent="0.2">
      <c r="C85" s="31"/>
      <c r="E85" s="32"/>
      <c r="F85" s="25"/>
      <c r="G85" s="33"/>
    </row>
    <row r="86" spans="3:7" x14ac:dyDescent="0.2">
      <c r="C86" s="31"/>
      <c r="E86" s="32"/>
      <c r="F86" s="25"/>
      <c r="G86" s="33"/>
    </row>
    <row r="87" spans="3:7" x14ac:dyDescent="0.2">
      <c r="C87" s="31"/>
      <c r="E87" s="32"/>
      <c r="F87" s="25"/>
      <c r="G87" s="33"/>
    </row>
    <row r="88" spans="3:7" x14ac:dyDescent="0.2">
      <c r="C88" s="31"/>
      <c r="E88" s="32"/>
      <c r="F88" s="25"/>
      <c r="G88" s="33"/>
    </row>
    <row r="89" spans="3:7" x14ac:dyDescent="0.2">
      <c r="C89" s="31"/>
      <c r="E89" s="32"/>
      <c r="F89" s="25"/>
      <c r="G89" s="33"/>
    </row>
    <row r="90" spans="3:7" x14ac:dyDescent="0.2">
      <c r="C90" s="31"/>
      <c r="E90" s="32"/>
      <c r="F90" s="25"/>
      <c r="G90" s="33"/>
    </row>
    <row r="91" spans="3:7" x14ac:dyDescent="0.2">
      <c r="C91" s="31"/>
      <c r="E91" s="32"/>
      <c r="F91" s="25"/>
      <c r="G91" s="33"/>
    </row>
    <row r="92" spans="3:7" x14ac:dyDescent="0.2">
      <c r="C92" s="31"/>
      <c r="E92" s="32"/>
      <c r="F92" s="25"/>
      <c r="G92" s="33"/>
    </row>
    <row r="93" spans="3:7" x14ac:dyDescent="0.2">
      <c r="C93" s="31"/>
      <c r="E93" s="32"/>
      <c r="F93" s="25"/>
      <c r="G93" s="33"/>
    </row>
    <row r="94" spans="3:7" x14ac:dyDescent="0.2">
      <c r="C94" s="31"/>
      <c r="E94" s="32"/>
      <c r="F94" s="25"/>
      <c r="G94" s="33"/>
    </row>
    <row r="95" spans="3:7" x14ac:dyDescent="0.2">
      <c r="C95" s="31"/>
      <c r="E95" s="32"/>
      <c r="F95" s="25"/>
      <c r="G95" s="33"/>
    </row>
    <row r="96" spans="3:7" x14ac:dyDescent="0.2">
      <c r="C96" s="31"/>
      <c r="E96" s="32"/>
      <c r="F96" s="25"/>
      <c r="G96" s="33"/>
    </row>
    <row r="97" spans="3:7" x14ac:dyDescent="0.2">
      <c r="C97" s="31"/>
      <c r="E97" s="32"/>
      <c r="F97" s="25"/>
      <c r="G97" s="33"/>
    </row>
    <row r="98" spans="3:7" x14ac:dyDescent="0.2">
      <c r="C98" s="31"/>
      <c r="E98" s="32"/>
      <c r="F98" s="25"/>
      <c r="G98" s="33"/>
    </row>
    <row r="99" spans="3:7" x14ac:dyDescent="0.2">
      <c r="C99" s="31"/>
      <c r="E99" s="32"/>
      <c r="F99" s="25"/>
      <c r="G99" s="33"/>
    </row>
    <row r="100" spans="3:7" x14ac:dyDescent="0.2">
      <c r="C100" s="31"/>
      <c r="E100" s="32"/>
      <c r="F100" s="25"/>
      <c r="G100" s="33"/>
    </row>
    <row r="101" spans="3:7" x14ac:dyDescent="0.2">
      <c r="C101" s="31"/>
      <c r="E101" s="32"/>
      <c r="F101" s="25"/>
      <c r="G101" s="33"/>
    </row>
    <row r="102" spans="3:7" x14ac:dyDescent="0.2">
      <c r="C102" s="31"/>
      <c r="E102" s="32"/>
      <c r="F102" s="25"/>
      <c r="G102" s="33"/>
    </row>
    <row r="103" spans="3:7" x14ac:dyDescent="0.2">
      <c r="C103" s="31"/>
      <c r="E103" s="32"/>
      <c r="F103" s="25"/>
      <c r="G103" s="3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0288-DDF3-459F-9DC9-2EF8ED408570}">
  <dimension ref="A1:I130"/>
  <sheetViews>
    <sheetView workbookViewId="0"/>
  </sheetViews>
  <sheetFormatPr defaultRowHeight="12.75" x14ac:dyDescent="0.2"/>
  <cols>
    <col min="1" max="1" width="14.85546875" customWidth="1"/>
    <col min="2" max="2" width="28.42578125" customWidth="1"/>
    <col min="3" max="3" width="22" customWidth="1"/>
    <col min="4" max="4" width="103.140625" customWidth="1"/>
    <col min="5" max="5" width="21.42578125" customWidth="1"/>
    <col min="6" max="6" width="25.140625" bestFit="1" customWidth="1"/>
    <col min="7" max="7" width="4.42578125" customWidth="1"/>
    <col min="8" max="8" width="103.140625" customWidth="1"/>
    <col min="9" max="9" width="12.42578125" customWidth="1"/>
  </cols>
  <sheetData>
    <row r="1" spans="1:9" s="33" customFormat="1" x14ac:dyDescent="0.2">
      <c r="A1" s="47"/>
      <c r="D1" s="61" t="s">
        <v>29</v>
      </c>
      <c r="E1" s="61"/>
      <c r="F1" s="61"/>
      <c r="H1" s="62" t="s">
        <v>30</v>
      </c>
      <c r="I1" s="63"/>
    </row>
    <row r="2" spans="1:9" s="49" customFormat="1" x14ac:dyDescent="0.2">
      <c r="A2" s="48" t="s">
        <v>31</v>
      </c>
      <c r="B2" s="48" t="s">
        <v>32</v>
      </c>
      <c r="C2" s="48" t="s">
        <v>8</v>
      </c>
      <c r="D2" s="49" t="s">
        <v>0</v>
      </c>
      <c r="E2" s="48" t="s">
        <v>1</v>
      </c>
      <c r="F2" s="48" t="s">
        <v>3</v>
      </c>
      <c r="H2" s="49" t="s">
        <v>0</v>
      </c>
      <c r="I2" s="49" t="s">
        <v>1</v>
      </c>
    </row>
    <row r="3" spans="1:9" ht="36" x14ac:dyDescent="0.2">
      <c r="A3" s="16">
        <v>20214</v>
      </c>
      <c r="B3" s="50" t="s">
        <v>562</v>
      </c>
      <c r="C3" s="57">
        <v>44378</v>
      </c>
      <c r="D3" s="50" t="s">
        <v>45</v>
      </c>
      <c r="E3" s="56" t="s">
        <v>49</v>
      </c>
      <c r="F3" s="55" t="s">
        <v>161</v>
      </c>
      <c r="G3" s="56"/>
      <c r="H3" s="50" t="s">
        <v>45</v>
      </c>
      <c r="I3" s="51" t="s">
        <v>443</v>
      </c>
    </row>
    <row r="4" spans="1:9" ht="36" x14ac:dyDescent="0.2">
      <c r="A4" s="16">
        <v>20214</v>
      </c>
      <c r="B4" s="50" t="s">
        <v>562</v>
      </c>
      <c r="C4" s="57">
        <v>44378</v>
      </c>
      <c r="D4" s="50" t="s">
        <v>46</v>
      </c>
      <c r="E4" s="56" t="s">
        <v>50</v>
      </c>
      <c r="F4" s="55" t="s">
        <v>161</v>
      </c>
      <c r="G4" s="56"/>
      <c r="H4" s="50" t="s">
        <v>46</v>
      </c>
      <c r="I4" s="51" t="s">
        <v>444</v>
      </c>
    </row>
    <row r="5" spans="1:9" ht="36" x14ac:dyDescent="0.2">
      <c r="A5" s="16">
        <v>20214</v>
      </c>
      <c r="B5" s="50" t="s">
        <v>562</v>
      </c>
      <c r="C5" s="57">
        <v>44378</v>
      </c>
      <c r="D5" s="50" t="s">
        <v>47</v>
      </c>
      <c r="E5" s="56" t="s">
        <v>51</v>
      </c>
      <c r="F5" s="55" t="s">
        <v>161</v>
      </c>
      <c r="G5" s="56"/>
      <c r="H5" s="50" t="s">
        <v>47</v>
      </c>
      <c r="I5" s="51" t="s">
        <v>445</v>
      </c>
    </row>
    <row r="6" spans="1:9" ht="36" x14ac:dyDescent="0.2">
      <c r="A6" s="16">
        <v>20214</v>
      </c>
      <c r="B6" s="50" t="s">
        <v>562</v>
      </c>
      <c r="C6" s="57">
        <v>44378</v>
      </c>
      <c r="D6" s="50" t="s">
        <v>48</v>
      </c>
      <c r="E6" s="56" t="s">
        <v>52</v>
      </c>
      <c r="F6" s="55" t="s">
        <v>161</v>
      </c>
      <c r="G6" s="56"/>
      <c r="H6" s="50" t="s">
        <v>48</v>
      </c>
      <c r="I6" s="51" t="s">
        <v>446</v>
      </c>
    </row>
    <row r="7" spans="1:9" ht="36" x14ac:dyDescent="0.2">
      <c r="A7" s="16">
        <v>20214</v>
      </c>
      <c r="B7" s="50" t="s">
        <v>562</v>
      </c>
      <c r="C7" s="57">
        <v>44378</v>
      </c>
      <c r="D7" s="50" t="s">
        <v>41</v>
      </c>
      <c r="E7" s="56" t="s">
        <v>37</v>
      </c>
      <c r="F7" s="55" t="s">
        <v>161</v>
      </c>
      <c r="G7" s="56"/>
      <c r="H7" s="50" t="s">
        <v>41</v>
      </c>
      <c r="I7" s="51" t="s">
        <v>447</v>
      </c>
    </row>
    <row r="8" spans="1:9" ht="36" x14ac:dyDescent="0.2">
      <c r="A8" s="16">
        <v>20214</v>
      </c>
      <c r="B8" s="50" t="s">
        <v>562</v>
      </c>
      <c r="C8" s="57">
        <v>44378</v>
      </c>
      <c r="D8" s="50" t="s">
        <v>42</v>
      </c>
      <c r="E8" s="56" t="s">
        <v>38</v>
      </c>
      <c r="F8" s="55" t="s">
        <v>161</v>
      </c>
      <c r="G8" s="56"/>
      <c r="H8" s="50" t="s">
        <v>42</v>
      </c>
      <c r="I8" s="51" t="s">
        <v>448</v>
      </c>
    </row>
    <row r="9" spans="1:9" ht="36" x14ac:dyDescent="0.2">
      <c r="A9" s="16">
        <v>20214</v>
      </c>
      <c r="B9" s="50" t="s">
        <v>562</v>
      </c>
      <c r="C9" s="57">
        <v>44378</v>
      </c>
      <c r="D9" s="50" t="s">
        <v>43</v>
      </c>
      <c r="E9" s="56" t="s">
        <v>39</v>
      </c>
      <c r="F9" s="55" t="s">
        <v>161</v>
      </c>
      <c r="G9" s="56"/>
      <c r="H9" s="50" t="s">
        <v>43</v>
      </c>
      <c r="I9" s="51" t="s">
        <v>449</v>
      </c>
    </row>
    <row r="10" spans="1:9" ht="36" x14ac:dyDescent="0.2">
      <c r="A10" s="16">
        <v>20214</v>
      </c>
      <c r="B10" s="50" t="s">
        <v>562</v>
      </c>
      <c r="C10" s="57">
        <v>44378</v>
      </c>
      <c r="D10" s="50" t="s">
        <v>44</v>
      </c>
      <c r="E10" s="56" t="s">
        <v>40</v>
      </c>
      <c r="F10" s="55" t="s">
        <v>161</v>
      </c>
      <c r="G10" s="56"/>
      <c r="H10" s="50" t="s">
        <v>44</v>
      </c>
      <c r="I10" s="51" t="s">
        <v>450</v>
      </c>
    </row>
    <row r="11" spans="1:9" ht="36" x14ac:dyDescent="0.2">
      <c r="A11" s="16">
        <v>20214</v>
      </c>
      <c r="B11" s="50" t="s">
        <v>562</v>
      </c>
      <c r="C11" s="57">
        <v>44378</v>
      </c>
      <c r="D11" s="50" t="s">
        <v>71</v>
      </c>
      <c r="E11" s="56" t="s">
        <v>74</v>
      </c>
      <c r="F11" s="55" t="s">
        <v>161</v>
      </c>
      <c r="G11" s="56"/>
      <c r="H11" s="50" t="s">
        <v>83</v>
      </c>
      <c r="I11" s="52" t="s">
        <v>437</v>
      </c>
    </row>
    <row r="12" spans="1:9" ht="36" x14ac:dyDescent="0.2">
      <c r="A12" s="16">
        <v>20214</v>
      </c>
      <c r="B12" s="50" t="s">
        <v>562</v>
      </c>
      <c r="C12" s="57">
        <v>44378</v>
      </c>
      <c r="D12" s="50" t="s">
        <v>72</v>
      </c>
      <c r="E12" s="56" t="s">
        <v>75</v>
      </c>
      <c r="F12" s="55" t="s">
        <v>161</v>
      </c>
      <c r="G12" s="56"/>
      <c r="H12" s="50" t="s">
        <v>84</v>
      </c>
      <c r="I12" s="52" t="s">
        <v>438</v>
      </c>
    </row>
    <row r="13" spans="1:9" ht="36" x14ac:dyDescent="0.2">
      <c r="A13" s="16">
        <v>20214</v>
      </c>
      <c r="B13" s="50" t="s">
        <v>562</v>
      </c>
      <c r="C13" s="57">
        <v>44378</v>
      </c>
      <c r="D13" s="50" t="s">
        <v>73</v>
      </c>
      <c r="E13" s="56" t="s">
        <v>76</v>
      </c>
      <c r="F13" s="55" t="s">
        <v>161</v>
      </c>
      <c r="G13" s="56"/>
      <c r="H13" s="50" t="s">
        <v>85</v>
      </c>
      <c r="I13" s="52" t="s">
        <v>439</v>
      </c>
    </row>
    <row r="14" spans="1:9" ht="36" x14ac:dyDescent="0.2">
      <c r="A14" s="16">
        <v>20214</v>
      </c>
      <c r="B14" s="50" t="s">
        <v>562</v>
      </c>
      <c r="C14" s="57">
        <v>44378</v>
      </c>
      <c r="D14" s="50" t="s">
        <v>53</v>
      </c>
      <c r="E14" s="56" t="s">
        <v>56</v>
      </c>
      <c r="F14" s="55" t="s">
        <v>161</v>
      </c>
      <c r="G14" s="56"/>
      <c r="H14" s="50" t="s">
        <v>59</v>
      </c>
      <c r="I14" s="52" t="s">
        <v>431</v>
      </c>
    </row>
    <row r="15" spans="1:9" ht="36" x14ac:dyDescent="0.2">
      <c r="A15" s="16">
        <v>20214</v>
      </c>
      <c r="B15" s="50" t="s">
        <v>562</v>
      </c>
      <c r="C15" s="57">
        <v>44378</v>
      </c>
      <c r="D15" s="50" t="s">
        <v>54</v>
      </c>
      <c r="E15" s="56" t="s">
        <v>57</v>
      </c>
      <c r="F15" s="55" t="s">
        <v>161</v>
      </c>
      <c r="G15" s="56"/>
      <c r="H15" s="50" t="s">
        <v>60</v>
      </c>
      <c r="I15" s="52" t="s">
        <v>432</v>
      </c>
    </row>
    <row r="16" spans="1:9" ht="36" x14ac:dyDescent="0.2">
      <c r="A16" s="16">
        <v>20214</v>
      </c>
      <c r="B16" s="50" t="s">
        <v>562</v>
      </c>
      <c r="C16" s="57">
        <v>44378</v>
      </c>
      <c r="D16" s="50" t="s">
        <v>55</v>
      </c>
      <c r="E16" s="56" t="s">
        <v>58</v>
      </c>
      <c r="F16" s="55" t="s">
        <v>161</v>
      </c>
      <c r="G16" s="56"/>
      <c r="H16" s="50" t="s">
        <v>61</v>
      </c>
      <c r="I16" s="52" t="s">
        <v>433</v>
      </c>
    </row>
    <row r="17" spans="1:9" ht="36" x14ac:dyDescent="0.2">
      <c r="A17" s="16">
        <v>20214</v>
      </c>
      <c r="B17" s="50" t="s">
        <v>562</v>
      </c>
      <c r="C17" s="57">
        <v>44378</v>
      </c>
      <c r="D17" s="50" t="s">
        <v>77</v>
      </c>
      <c r="E17" s="56" t="s">
        <v>80</v>
      </c>
      <c r="F17" s="55" t="s">
        <v>161</v>
      </c>
      <c r="G17" s="56"/>
      <c r="H17" s="50" t="s">
        <v>86</v>
      </c>
      <c r="I17" s="52" t="s">
        <v>440</v>
      </c>
    </row>
    <row r="18" spans="1:9" ht="36" x14ac:dyDescent="0.2">
      <c r="A18" s="16">
        <v>20214</v>
      </c>
      <c r="B18" s="50" t="s">
        <v>562</v>
      </c>
      <c r="C18" s="57">
        <v>44378</v>
      </c>
      <c r="D18" s="50" t="s">
        <v>78</v>
      </c>
      <c r="E18" s="56" t="s">
        <v>81</v>
      </c>
      <c r="F18" s="55" t="s">
        <v>161</v>
      </c>
      <c r="G18" s="56"/>
      <c r="H18" s="50" t="s">
        <v>87</v>
      </c>
      <c r="I18" s="52" t="s">
        <v>441</v>
      </c>
    </row>
    <row r="19" spans="1:9" ht="36" x14ac:dyDescent="0.2">
      <c r="A19" s="16">
        <v>20214</v>
      </c>
      <c r="B19" s="50" t="s">
        <v>562</v>
      </c>
      <c r="C19" s="57">
        <v>44378</v>
      </c>
      <c r="D19" s="50" t="s">
        <v>79</v>
      </c>
      <c r="E19" s="56" t="s">
        <v>82</v>
      </c>
      <c r="F19" s="55" t="s">
        <v>161</v>
      </c>
      <c r="G19" s="56"/>
      <c r="H19" s="50" t="s">
        <v>88</v>
      </c>
      <c r="I19" s="52" t="s">
        <v>442</v>
      </c>
    </row>
    <row r="20" spans="1:9" ht="36" x14ac:dyDescent="0.2">
      <c r="A20" s="16">
        <v>20214</v>
      </c>
      <c r="B20" s="50" t="s">
        <v>562</v>
      </c>
      <c r="C20" s="57">
        <v>44378</v>
      </c>
      <c r="D20" s="50" t="s">
        <v>68</v>
      </c>
      <c r="E20" s="56" t="s">
        <v>65</v>
      </c>
      <c r="F20" s="55" t="s">
        <v>161</v>
      </c>
      <c r="G20" s="56"/>
      <c r="H20" s="50" t="s">
        <v>62</v>
      </c>
      <c r="I20" s="52" t="s">
        <v>434</v>
      </c>
    </row>
    <row r="21" spans="1:9" ht="36" x14ac:dyDescent="0.2">
      <c r="A21" s="16">
        <v>20214</v>
      </c>
      <c r="B21" s="50" t="s">
        <v>562</v>
      </c>
      <c r="C21" s="57">
        <v>44378</v>
      </c>
      <c r="D21" s="50" t="s">
        <v>69</v>
      </c>
      <c r="E21" s="56" t="s">
        <v>66</v>
      </c>
      <c r="F21" s="55" t="s">
        <v>161</v>
      </c>
      <c r="G21" s="56"/>
      <c r="H21" s="50" t="s">
        <v>63</v>
      </c>
      <c r="I21" s="52" t="s">
        <v>435</v>
      </c>
    </row>
    <row r="22" spans="1:9" ht="36" x14ac:dyDescent="0.2">
      <c r="A22" s="16">
        <v>20214</v>
      </c>
      <c r="B22" s="50" t="s">
        <v>562</v>
      </c>
      <c r="C22" s="57">
        <v>44378</v>
      </c>
      <c r="D22" s="50" t="s">
        <v>70</v>
      </c>
      <c r="E22" s="56" t="s">
        <v>67</v>
      </c>
      <c r="F22" s="55" t="s">
        <v>161</v>
      </c>
      <c r="G22" s="56"/>
      <c r="H22" s="50" t="s">
        <v>64</v>
      </c>
      <c r="I22" s="52" t="s">
        <v>436</v>
      </c>
    </row>
    <row r="23" spans="1:9" ht="36" x14ac:dyDescent="0.2">
      <c r="A23" s="16">
        <v>20214</v>
      </c>
      <c r="B23" s="50" t="s">
        <v>562</v>
      </c>
      <c r="C23" s="57">
        <v>44378</v>
      </c>
      <c r="D23" s="50" t="s">
        <v>89</v>
      </c>
      <c r="E23" s="56" t="s">
        <v>101</v>
      </c>
      <c r="F23" s="55" t="s">
        <v>161</v>
      </c>
      <c r="G23" s="56"/>
      <c r="H23" s="50" t="s">
        <v>119</v>
      </c>
      <c r="I23" s="53" t="s">
        <v>451</v>
      </c>
    </row>
    <row r="24" spans="1:9" ht="36" x14ac:dyDescent="0.2">
      <c r="A24" s="16">
        <v>20214</v>
      </c>
      <c r="B24" s="50" t="s">
        <v>562</v>
      </c>
      <c r="C24" s="57">
        <v>44378</v>
      </c>
      <c r="D24" s="50" t="s">
        <v>90</v>
      </c>
      <c r="E24" s="56" t="s">
        <v>102</v>
      </c>
      <c r="F24" s="55" t="s">
        <v>161</v>
      </c>
      <c r="G24" s="56"/>
      <c r="H24" s="50" t="s">
        <v>120</v>
      </c>
      <c r="I24" s="53" t="s">
        <v>452</v>
      </c>
    </row>
    <row r="25" spans="1:9" ht="36" x14ac:dyDescent="0.2">
      <c r="A25" s="16">
        <v>20214</v>
      </c>
      <c r="B25" s="50" t="s">
        <v>562</v>
      </c>
      <c r="C25" s="57">
        <v>44378</v>
      </c>
      <c r="D25" s="50" t="s">
        <v>91</v>
      </c>
      <c r="E25" s="56" t="s">
        <v>103</v>
      </c>
      <c r="F25" s="55" t="s">
        <v>161</v>
      </c>
      <c r="G25" s="56"/>
      <c r="H25" s="50" t="s">
        <v>121</v>
      </c>
      <c r="I25" s="53" t="s">
        <v>459</v>
      </c>
    </row>
    <row r="26" spans="1:9" ht="36" x14ac:dyDescent="0.2">
      <c r="A26" s="16">
        <v>20214</v>
      </c>
      <c r="B26" s="50" t="s">
        <v>562</v>
      </c>
      <c r="C26" s="57">
        <v>44378</v>
      </c>
      <c r="D26" s="50" t="s">
        <v>92</v>
      </c>
      <c r="E26" s="56" t="s">
        <v>104</v>
      </c>
      <c r="F26" s="55" t="s">
        <v>161</v>
      </c>
      <c r="G26" s="56"/>
      <c r="H26" s="50" t="s">
        <v>122</v>
      </c>
      <c r="I26" s="53" t="s">
        <v>460</v>
      </c>
    </row>
    <row r="27" spans="1:9" ht="36" x14ac:dyDescent="0.2">
      <c r="A27" s="16">
        <v>20214</v>
      </c>
      <c r="B27" s="50" t="s">
        <v>562</v>
      </c>
      <c r="C27" s="57">
        <v>44378</v>
      </c>
      <c r="D27" s="50" t="s">
        <v>93</v>
      </c>
      <c r="E27" s="56" t="s">
        <v>105</v>
      </c>
      <c r="F27" s="55" t="s">
        <v>161</v>
      </c>
      <c r="G27" s="56"/>
      <c r="H27" s="50" t="s">
        <v>123</v>
      </c>
      <c r="I27" s="53" t="s">
        <v>461</v>
      </c>
    </row>
    <row r="28" spans="1:9" ht="36" x14ac:dyDescent="0.2">
      <c r="A28" s="16">
        <v>20214</v>
      </c>
      <c r="B28" s="50" t="s">
        <v>562</v>
      </c>
      <c r="C28" s="57">
        <v>44378</v>
      </c>
      <c r="D28" s="50" t="s">
        <v>94</v>
      </c>
      <c r="E28" s="56" t="s">
        <v>106</v>
      </c>
      <c r="F28" s="55" t="s">
        <v>161</v>
      </c>
      <c r="G28" s="56"/>
      <c r="H28" s="50" t="s">
        <v>124</v>
      </c>
      <c r="I28" s="53" t="s">
        <v>462</v>
      </c>
    </row>
    <row r="29" spans="1:9" ht="36" x14ac:dyDescent="0.2">
      <c r="A29" s="16">
        <v>20214</v>
      </c>
      <c r="B29" s="50" t="s">
        <v>562</v>
      </c>
      <c r="C29" s="57">
        <v>44378</v>
      </c>
      <c r="D29" s="50" t="s">
        <v>95</v>
      </c>
      <c r="E29" s="56" t="s">
        <v>107</v>
      </c>
      <c r="F29" s="55" t="s">
        <v>161</v>
      </c>
      <c r="G29" s="56"/>
      <c r="H29" s="50" t="s">
        <v>113</v>
      </c>
      <c r="I29" s="53" t="s">
        <v>453</v>
      </c>
    </row>
    <row r="30" spans="1:9" ht="36" x14ac:dyDescent="0.2">
      <c r="A30" s="16">
        <v>20214</v>
      </c>
      <c r="B30" s="50" t="s">
        <v>562</v>
      </c>
      <c r="C30" s="57">
        <v>44378</v>
      </c>
      <c r="D30" s="50" t="s">
        <v>96</v>
      </c>
      <c r="E30" s="56" t="s">
        <v>108</v>
      </c>
      <c r="F30" s="55" t="s">
        <v>161</v>
      </c>
      <c r="G30" s="56"/>
      <c r="H30" s="50" t="s">
        <v>114</v>
      </c>
      <c r="I30" s="53" t="s">
        <v>454</v>
      </c>
    </row>
    <row r="31" spans="1:9" ht="36" x14ac:dyDescent="0.2">
      <c r="A31" s="16">
        <v>20214</v>
      </c>
      <c r="B31" s="50" t="s">
        <v>562</v>
      </c>
      <c r="C31" s="57">
        <v>44378</v>
      </c>
      <c r="D31" s="50" t="s">
        <v>97</v>
      </c>
      <c r="E31" s="56" t="s">
        <v>109</v>
      </c>
      <c r="F31" s="55" t="s">
        <v>161</v>
      </c>
      <c r="G31" s="56"/>
      <c r="H31" s="50" t="s">
        <v>115</v>
      </c>
      <c r="I31" s="53" t="s">
        <v>455</v>
      </c>
    </row>
    <row r="32" spans="1:9" ht="36" x14ac:dyDescent="0.2">
      <c r="A32" s="16">
        <v>20214</v>
      </c>
      <c r="B32" s="50" t="s">
        <v>562</v>
      </c>
      <c r="C32" s="57">
        <v>44378</v>
      </c>
      <c r="D32" s="50" t="s">
        <v>98</v>
      </c>
      <c r="E32" s="56" t="s">
        <v>110</v>
      </c>
      <c r="F32" s="55" t="s">
        <v>161</v>
      </c>
      <c r="G32" s="56"/>
      <c r="H32" s="50" t="s">
        <v>116</v>
      </c>
      <c r="I32" s="53" t="s">
        <v>456</v>
      </c>
    </row>
    <row r="33" spans="1:9" ht="36" x14ac:dyDescent="0.2">
      <c r="A33" s="16">
        <v>20214</v>
      </c>
      <c r="B33" s="50" t="s">
        <v>562</v>
      </c>
      <c r="C33" s="57">
        <v>44378</v>
      </c>
      <c r="D33" s="50" t="s">
        <v>99</v>
      </c>
      <c r="E33" s="56" t="s">
        <v>111</v>
      </c>
      <c r="F33" s="55" t="s">
        <v>161</v>
      </c>
      <c r="G33" s="56"/>
      <c r="H33" s="50" t="s">
        <v>117</v>
      </c>
      <c r="I33" s="53" t="s">
        <v>457</v>
      </c>
    </row>
    <row r="34" spans="1:9" ht="36" x14ac:dyDescent="0.2">
      <c r="A34" s="16">
        <v>20214</v>
      </c>
      <c r="B34" s="50" t="s">
        <v>562</v>
      </c>
      <c r="C34" s="57">
        <v>44378</v>
      </c>
      <c r="D34" s="50" t="s">
        <v>100</v>
      </c>
      <c r="E34" s="56" t="s">
        <v>112</v>
      </c>
      <c r="F34" s="55" t="s">
        <v>161</v>
      </c>
      <c r="G34" s="56"/>
      <c r="H34" s="50" t="s">
        <v>118</v>
      </c>
      <c r="I34" s="53" t="s">
        <v>458</v>
      </c>
    </row>
    <row r="35" spans="1:9" ht="36" x14ac:dyDescent="0.2">
      <c r="A35" s="16">
        <v>20214</v>
      </c>
      <c r="B35" s="50" t="s">
        <v>562</v>
      </c>
      <c r="C35" s="57">
        <v>44378</v>
      </c>
      <c r="D35" s="50" t="s">
        <v>137</v>
      </c>
      <c r="E35" s="56" t="s">
        <v>149</v>
      </c>
      <c r="F35" s="55" t="s">
        <v>161</v>
      </c>
      <c r="G35" s="56"/>
      <c r="H35" s="50" t="s">
        <v>125</v>
      </c>
      <c r="I35" s="52" t="s">
        <v>463</v>
      </c>
    </row>
    <row r="36" spans="1:9" ht="36" x14ac:dyDescent="0.2">
      <c r="A36" s="16">
        <v>20214</v>
      </c>
      <c r="B36" s="50" t="s">
        <v>562</v>
      </c>
      <c r="C36" s="57">
        <v>44378</v>
      </c>
      <c r="D36" s="50" t="s">
        <v>138</v>
      </c>
      <c r="E36" s="56" t="s">
        <v>150</v>
      </c>
      <c r="F36" s="55" t="s">
        <v>161</v>
      </c>
      <c r="G36" s="56"/>
      <c r="H36" s="50" t="s">
        <v>126</v>
      </c>
      <c r="I36" s="52" t="s">
        <v>464</v>
      </c>
    </row>
    <row r="37" spans="1:9" ht="36" x14ac:dyDescent="0.2">
      <c r="A37" s="16">
        <v>20214</v>
      </c>
      <c r="B37" s="50" t="s">
        <v>562</v>
      </c>
      <c r="C37" s="57">
        <v>44378</v>
      </c>
      <c r="D37" s="50" t="s">
        <v>139</v>
      </c>
      <c r="E37" s="56" t="s">
        <v>151</v>
      </c>
      <c r="F37" s="55" t="s">
        <v>161</v>
      </c>
      <c r="G37" s="56"/>
      <c r="H37" s="50" t="s">
        <v>127</v>
      </c>
      <c r="I37" s="52" t="s">
        <v>465</v>
      </c>
    </row>
    <row r="38" spans="1:9" ht="36" x14ac:dyDescent="0.2">
      <c r="A38" s="16">
        <v>20214</v>
      </c>
      <c r="B38" s="50" t="s">
        <v>562</v>
      </c>
      <c r="C38" s="57">
        <v>44378</v>
      </c>
      <c r="D38" s="50" t="s">
        <v>140</v>
      </c>
      <c r="E38" s="56" t="s">
        <v>152</v>
      </c>
      <c r="F38" s="55" t="s">
        <v>161</v>
      </c>
      <c r="G38" s="56"/>
      <c r="H38" s="50" t="s">
        <v>128</v>
      </c>
      <c r="I38" s="52" t="s">
        <v>466</v>
      </c>
    </row>
    <row r="39" spans="1:9" ht="36" x14ac:dyDescent="0.2">
      <c r="A39" s="16">
        <v>20214</v>
      </c>
      <c r="B39" s="50" t="s">
        <v>562</v>
      </c>
      <c r="C39" s="57">
        <v>44378</v>
      </c>
      <c r="D39" s="50" t="s">
        <v>141</v>
      </c>
      <c r="E39" s="56" t="s">
        <v>153</v>
      </c>
      <c r="F39" s="55" t="s">
        <v>161</v>
      </c>
      <c r="G39" s="56"/>
      <c r="H39" s="50" t="s">
        <v>129</v>
      </c>
      <c r="I39" s="52" t="s">
        <v>467</v>
      </c>
    </row>
    <row r="40" spans="1:9" ht="36" x14ac:dyDescent="0.2">
      <c r="A40" s="16">
        <v>20214</v>
      </c>
      <c r="B40" s="50" t="s">
        <v>562</v>
      </c>
      <c r="C40" s="57">
        <v>44378</v>
      </c>
      <c r="D40" s="50" t="s">
        <v>142</v>
      </c>
      <c r="E40" s="56" t="s">
        <v>154</v>
      </c>
      <c r="F40" s="55" t="s">
        <v>161</v>
      </c>
      <c r="G40" s="56"/>
      <c r="H40" s="50" t="s">
        <v>130</v>
      </c>
      <c r="I40" s="52" t="s">
        <v>468</v>
      </c>
    </row>
    <row r="41" spans="1:9" ht="36" x14ac:dyDescent="0.2">
      <c r="A41" s="16">
        <v>20214</v>
      </c>
      <c r="B41" s="50" t="s">
        <v>562</v>
      </c>
      <c r="C41" s="57">
        <v>44378</v>
      </c>
      <c r="D41" s="50" t="s">
        <v>143</v>
      </c>
      <c r="E41" s="56" t="s">
        <v>155</v>
      </c>
      <c r="F41" s="55" t="s">
        <v>161</v>
      </c>
      <c r="G41" s="56"/>
      <c r="H41" s="50" t="s">
        <v>131</v>
      </c>
      <c r="I41" s="53" t="s">
        <v>469</v>
      </c>
    </row>
    <row r="42" spans="1:9" ht="36" x14ac:dyDescent="0.2">
      <c r="A42" s="16">
        <v>20214</v>
      </c>
      <c r="B42" s="50" t="s">
        <v>562</v>
      </c>
      <c r="C42" s="57">
        <v>44378</v>
      </c>
      <c r="D42" s="50" t="s">
        <v>144</v>
      </c>
      <c r="E42" s="56" t="s">
        <v>156</v>
      </c>
      <c r="F42" s="55" t="s">
        <v>161</v>
      </c>
      <c r="G42" s="56"/>
      <c r="H42" s="50" t="s">
        <v>132</v>
      </c>
      <c r="I42" s="53" t="s">
        <v>470</v>
      </c>
    </row>
    <row r="43" spans="1:9" ht="36" x14ac:dyDescent="0.2">
      <c r="A43" s="16">
        <v>20214</v>
      </c>
      <c r="B43" s="50" t="s">
        <v>562</v>
      </c>
      <c r="C43" s="57">
        <v>44378</v>
      </c>
      <c r="D43" s="50" t="s">
        <v>145</v>
      </c>
      <c r="E43" s="56" t="s">
        <v>157</v>
      </c>
      <c r="F43" s="55" t="s">
        <v>161</v>
      </c>
      <c r="G43" s="56"/>
      <c r="H43" s="50" t="s">
        <v>133</v>
      </c>
      <c r="I43" s="53" t="s">
        <v>471</v>
      </c>
    </row>
    <row r="44" spans="1:9" ht="36" x14ac:dyDescent="0.2">
      <c r="A44" s="16">
        <v>20214</v>
      </c>
      <c r="B44" s="50" t="s">
        <v>562</v>
      </c>
      <c r="C44" s="57">
        <v>44378</v>
      </c>
      <c r="D44" s="50" t="s">
        <v>146</v>
      </c>
      <c r="E44" s="56" t="s">
        <v>158</v>
      </c>
      <c r="F44" s="55" t="s">
        <v>161</v>
      </c>
      <c r="G44" s="56"/>
      <c r="H44" s="50" t="s">
        <v>134</v>
      </c>
      <c r="I44" s="53" t="s">
        <v>472</v>
      </c>
    </row>
    <row r="45" spans="1:9" ht="36" x14ac:dyDescent="0.2">
      <c r="A45" s="16">
        <v>20214</v>
      </c>
      <c r="B45" s="50" t="s">
        <v>562</v>
      </c>
      <c r="C45" s="57">
        <v>44378</v>
      </c>
      <c r="D45" s="50" t="s">
        <v>147</v>
      </c>
      <c r="E45" s="56" t="s">
        <v>159</v>
      </c>
      <c r="F45" s="55" t="s">
        <v>161</v>
      </c>
      <c r="G45" s="56"/>
      <c r="H45" s="50" t="s">
        <v>135</v>
      </c>
      <c r="I45" s="53" t="s">
        <v>473</v>
      </c>
    </row>
    <row r="46" spans="1:9" ht="36" x14ac:dyDescent="0.2">
      <c r="A46" s="16">
        <v>20214</v>
      </c>
      <c r="B46" s="50" t="s">
        <v>562</v>
      </c>
      <c r="C46" s="57">
        <v>44378</v>
      </c>
      <c r="D46" s="50" t="s">
        <v>148</v>
      </c>
      <c r="E46" s="56" t="s">
        <v>160</v>
      </c>
      <c r="F46" s="55" t="s">
        <v>161</v>
      </c>
      <c r="G46" s="56"/>
      <c r="H46" s="50" t="s">
        <v>136</v>
      </c>
      <c r="I46" s="53" t="s">
        <v>474</v>
      </c>
    </row>
    <row r="47" spans="1:9" ht="36" x14ac:dyDescent="0.2">
      <c r="A47" s="16">
        <v>20214</v>
      </c>
      <c r="B47" s="50" t="s">
        <v>562</v>
      </c>
      <c r="C47" s="57">
        <v>44378</v>
      </c>
      <c r="D47" s="50" t="s">
        <v>163</v>
      </c>
      <c r="E47" s="58" t="s">
        <v>164</v>
      </c>
      <c r="F47" s="55" t="s">
        <v>161</v>
      </c>
      <c r="G47" s="56"/>
      <c r="H47" s="50" t="s">
        <v>165</v>
      </c>
      <c r="I47" s="52" t="s">
        <v>410</v>
      </c>
    </row>
    <row r="48" spans="1:9" ht="36" x14ac:dyDescent="0.2">
      <c r="A48" s="16">
        <v>20214</v>
      </c>
      <c r="B48" s="50" t="s">
        <v>562</v>
      </c>
      <c r="C48" s="57">
        <v>44378</v>
      </c>
      <c r="D48" s="50" t="s">
        <v>166</v>
      </c>
      <c r="E48" s="58" t="s">
        <v>167</v>
      </c>
      <c r="F48" s="55" t="s">
        <v>161</v>
      </c>
      <c r="G48" s="56"/>
      <c r="H48" s="50" t="s">
        <v>168</v>
      </c>
      <c r="I48" s="52" t="s">
        <v>411</v>
      </c>
    </row>
    <row r="49" spans="1:9" ht="25.5" customHeight="1" x14ac:dyDescent="0.2">
      <c r="A49" s="16">
        <v>20214</v>
      </c>
      <c r="B49" s="50" t="s">
        <v>562</v>
      </c>
      <c r="C49" s="57">
        <v>44378</v>
      </c>
      <c r="D49" s="50" t="s">
        <v>169</v>
      </c>
      <c r="E49" s="58" t="s">
        <v>170</v>
      </c>
      <c r="F49" s="55" t="s">
        <v>161</v>
      </c>
      <c r="G49" s="56"/>
      <c r="H49" s="50" t="s">
        <v>171</v>
      </c>
      <c r="I49" s="52" t="s">
        <v>412</v>
      </c>
    </row>
    <row r="50" spans="1:9" ht="25.5" customHeight="1" x14ac:dyDescent="0.2">
      <c r="A50" s="16">
        <v>20214</v>
      </c>
      <c r="B50" s="50" t="s">
        <v>562</v>
      </c>
      <c r="C50" s="57">
        <v>44378</v>
      </c>
      <c r="D50" s="50" t="s">
        <v>172</v>
      </c>
      <c r="E50" s="58" t="s">
        <v>173</v>
      </c>
      <c r="F50" s="55" t="s">
        <v>161</v>
      </c>
      <c r="G50" s="56"/>
      <c r="H50" s="50" t="s">
        <v>174</v>
      </c>
      <c r="I50" s="54" t="s">
        <v>389</v>
      </c>
    </row>
    <row r="51" spans="1:9" ht="25.5" customHeight="1" x14ac:dyDescent="0.2">
      <c r="A51" s="16">
        <v>20214</v>
      </c>
      <c r="B51" s="50" t="s">
        <v>562</v>
      </c>
      <c r="C51" s="57">
        <v>44378</v>
      </c>
      <c r="D51" s="50" t="s">
        <v>175</v>
      </c>
      <c r="E51" s="58" t="s">
        <v>176</v>
      </c>
      <c r="F51" s="55" t="s">
        <v>161</v>
      </c>
      <c r="G51" s="56"/>
      <c r="H51" s="50" t="s">
        <v>177</v>
      </c>
      <c r="I51" s="54" t="s">
        <v>390</v>
      </c>
    </row>
    <row r="52" spans="1:9" ht="25.5" customHeight="1" x14ac:dyDescent="0.2">
      <c r="A52" s="16">
        <v>20214</v>
      </c>
      <c r="B52" s="50" t="s">
        <v>562</v>
      </c>
      <c r="C52" s="57">
        <v>44378</v>
      </c>
      <c r="D52" s="50" t="s">
        <v>178</v>
      </c>
      <c r="E52" s="58" t="s">
        <v>179</v>
      </c>
      <c r="F52" s="55" t="s">
        <v>161</v>
      </c>
      <c r="G52" s="56"/>
      <c r="H52" s="50" t="s">
        <v>180</v>
      </c>
      <c r="I52" s="54" t="s">
        <v>391</v>
      </c>
    </row>
    <row r="53" spans="1:9" ht="36" x14ac:dyDescent="0.2">
      <c r="A53" s="16">
        <v>20214</v>
      </c>
      <c r="B53" s="50" t="s">
        <v>562</v>
      </c>
      <c r="C53" s="57">
        <v>44378</v>
      </c>
      <c r="D53" s="50" t="s">
        <v>181</v>
      </c>
      <c r="E53" s="58" t="s">
        <v>182</v>
      </c>
      <c r="F53" s="55" t="s">
        <v>161</v>
      </c>
      <c r="G53" s="56"/>
      <c r="H53" s="50" t="s">
        <v>183</v>
      </c>
      <c r="I53" s="52" t="s">
        <v>413</v>
      </c>
    </row>
    <row r="54" spans="1:9" ht="36" x14ac:dyDescent="0.2">
      <c r="A54" s="16">
        <v>20214</v>
      </c>
      <c r="B54" s="50" t="s">
        <v>562</v>
      </c>
      <c r="C54" s="57">
        <v>44378</v>
      </c>
      <c r="D54" s="50" t="s">
        <v>184</v>
      </c>
      <c r="E54" s="58" t="s">
        <v>185</v>
      </c>
      <c r="F54" s="55" t="s">
        <v>161</v>
      </c>
      <c r="G54" s="56"/>
      <c r="H54" s="50" t="s">
        <v>186</v>
      </c>
      <c r="I54" s="52" t="s">
        <v>414</v>
      </c>
    </row>
    <row r="55" spans="1:9" ht="36" x14ac:dyDescent="0.2">
      <c r="A55" s="16">
        <v>20214</v>
      </c>
      <c r="B55" s="50" t="s">
        <v>562</v>
      </c>
      <c r="C55" s="57">
        <v>44378</v>
      </c>
      <c r="D55" s="50" t="s">
        <v>187</v>
      </c>
      <c r="E55" s="58" t="s">
        <v>188</v>
      </c>
      <c r="F55" s="55" t="s">
        <v>161</v>
      </c>
      <c r="G55" s="56"/>
      <c r="H55" s="50" t="s">
        <v>189</v>
      </c>
      <c r="I55" s="52" t="s">
        <v>415</v>
      </c>
    </row>
    <row r="56" spans="1:9" ht="36" x14ac:dyDescent="0.2">
      <c r="A56" s="16">
        <v>20214</v>
      </c>
      <c r="B56" s="50" t="s">
        <v>562</v>
      </c>
      <c r="C56" s="57">
        <v>44378</v>
      </c>
      <c r="D56" s="50" t="s">
        <v>190</v>
      </c>
      <c r="E56" s="58" t="s">
        <v>191</v>
      </c>
      <c r="F56" s="55" t="s">
        <v>161</v>
      </c>
      <c r="G56" s="56"/>
      <c r="H56" s="50" t="s">
        <v>192</v>
      </c>
      <c r="I56" s="52" t="s">
        <v>392</v>
      </c>
    </row>
    <row r="57" spans="1:9" ht="36" x14ac:dyDescent="0.2">
      <c r="A57" s="16">
        <v>20214</v>
      </c>
      <c r="B57" s="50" t="s">
        <v>562</v>
      </c>
      <c r="C57" s="57">
        <v>44378</v>
      </c>
      <c r="D57" s="50" t="s">
        <v>193</v>
      </c>
      <c r="E57" s="58" t="s">
        <v>194</v>
      </c>
      <c r="F57" s="55" t="s">
        <v>161</v>
      </c>
      <c r="G57" s="56"/>
      <c r="H57" s="50" t="s">
        <v>195</v>
      </c>
      <c r="I57" s="52" t="s">
        <v>393</v>
      </c>
    </row>
    <row r="58" spans="1:9" ht="36" x14ac:dyDescent="0.2">
      <c r="A58" s="16">
        <v>20214</v>
      </c>
      <c r="B58" s="50" t="s">
        <v>562</v>
      </c>
      <c r="C58" s="57">
        <v>44378</v>
      </c>
      <c r="D58" s="50" t="s">
        <v>196</v>
      </c>
      <c r="E58" s="58" t="s">
        <v>197</v>
      </c>
      <c r="F58" s="55" t="s">
        <v>161</v>
      </c>
      <c r="G58" s="56"/>
      <c r="H58" s="50" t="s">
        <v>198</v>
      </c>
      <c r="I58" s="52" t="s">
        <v>394</v>
      </c>
    </row>
    <row r="59" spans="1:9" ht="36" x14ac:dyDescent="0.2">
      <c r="A59" s="16">
        <v>20214</v>
      </c>
      <c r="B59" s="50" t="s">
        <v>562</v>
      </c>
      <c r="C59" s="57">
        <v>44378</v>
      </c>
      <c r="D59" s="50" t="s">
        <v>199</v>
      </c>
      <c r="E59" s="58" t="s">
        <v>200</v>
      </c>
      <c r="F59" s="55" t="s">
        <v>161</v>
      </c>
      <c r="G59" s="56"/>
      <c r="H59" s="50" t="s">
        <v>201</v>
      </c>
      <c r="I59" s="52" t="s">
        <v>416</v>
      </c>
    </row>
    <row r="60" spans="1:9" ht="36" x14ac:dyDescent="0.2">
      <c r="A60" s="16">
        <v>20214</v>
      </c>
      <c r="B60" s="50" t="s">
        <v>562</v>
      </c>
      <c r="C60" s="57">
        <v>44378</v>
      </c>
      <c r="D60" s="50" t="s">
        <v>202</v>
      </c>
      <c r="E60" s="58" t="s">
        <v>203</v>
      </c>
      <c r="F60" s="55" t="s">
        <v>161</v>
      </c>
      <c r="G60" s="56"/>
      <c r="H60" s="50" t="s">
        <v>204</v>
      </c>
      <c r="I60" s="52" t="s">
        <v>417</v>
      </c>
    </row>
    <row r="61" spans="1:9" ht="36" x14ac:dyDescent="0.2">
      <c r="A61" s="16">
        <v>20214</v>
      </c>
      <c r="B61" s="50" t="s">
        <v>562</v>
      </c>
      <c r="C61" s="57">
        <v>44378</v>
      </c>
      <c r="D61" s="50" t="s">
        <v>205</v>
      </c>
      <c r="E61" s="58" t="s">
        <v>206</v>
      </c>
      <c r="F61" s="55" t="s">
        <v>161</v>
      </c>
      <c r="G61" s="56"/>
      <c r="H61" s="50" t="s">
        <v>207</v>
      </c>
      <c r="I61" s="52" t="s">
        <v>418</v>
      </c>
    </row>
    <row r="62" spans="1:9" ht="25.5" customHeight="1" x14ac:dyDescent="0.2">
      <c r="A62" s="16">
        <v>20214</v>
      </c>
      <c r="B62" s="50" t="s">
        <v>562</v>
      </c>
      <c r="C62" s="57">
        <v>44378</v>
      </c>
      <c r="D62" s="50" t="s">
        <v>208</v>
      </c>
      <c r="E62" s="58" t="s">
        <v>209</v>
      </c>
      <c r="F62" s="55" t="s">
        <v>161</v>
      </c>
      <c r="G62" s="56"/>
      <c r="H62" s="50" t="s">
        <v>210</v>
      </c>
      <c r="I62" s="52" t="s">
        <v>395</v>
      </c>
    </row>
    <row r="63" spans="1:9" ht="25.5" customHeight="1" x14ac:dyDescent="0.2">
      <c r="A63" s="16">
        <v>20214</v>
      </c>
      <c r="B63" s="50" t="s">
        <v>562</v>
      </c>
      <c r="C63" s="57">
        <v>44378</v>
      </c>
      <c r="D63" s="50" t="s">
        <v>211</v>
      </c>
      <c r="E63" s="58" t="s">
        <v>212</v>
      </c>
      <c r="F63" s="55" t="s">
        <v>161</v>
      </c>
      <c r="G63" s="56"/>
      <c r="H63" s="50" t="s">
        <v>213</v>
      </c>
      <c r="I63" s="52" t="s">
        <v>396</v>
      </c>
    </row>
    <row r="64" spans="1:9" ht="25.5" customHeight="1" x14ac:dyDescent="0.2">
      <c r="A64" s="16">
        <v>20214</v>
      </c>
      <c r="B64" s="50" t="s">
        <v>562</v>
      </c>
      <c r="C64" s="57">
        <v>44378</v>
      </c>
      <c r="D64" s="50" t="s">
        <v>214</v>
      </c>
      <c r="E64" s="58" t="s">
        <v>215</v>
      </c>
      <c r="F64" s="55" t="s">
        <v>161</v>
      </c>
      <c r="G64" s="56"/>
      <c r="H64" s="50" t="s">
        <v>216</v>
      </c>
      <c r="I64" s="52" t="s">
        <v>397</v>
      </c>
    </row>
    <row r="65" spans="1:9" ht="36" x14ac:dyDescent="0.2">
      <c r="A65" s="16">
        <v>20214</v>
      </c>
      <c r="B65" s="50" t="s">
        <v>562</v>
      </c>
      <c r="C65" s="57">
        <v>44378</v>
      </c>
      <c r="D65" s="50" t="s">
        <v>217</v>
      </c>
      <c r="E65" s="58" t="s">
        <v>218</v>
      </c>
      <c r="F65" s="55" t="s">
        <v>161</v>
      </c>
      <c r="G65" s="56"/>
      <c r="H65" s="50" t="s">
        <v>219</v>
      </c>
      <c r="I65" s="52" t="s">
        <v>419</v>
      </c>
    </row>
    <row r="66" spans="1:9" ht="36" x14ac:dyDescent="0.2">
      <c r="A66" s="16">
        <v>20214</v>
      </c>
      <c r="B66" s="50" t="s">
        <v>562</v>
      </c>
      <c r="C66" s="57">
        <v>44378</v>
      </c>
      <c r="D66" s="50" t="s">
        <v>220</v>
      </c>
      <c r="E66" s="58" t="s">
        <v>221</v>
      </c>
      <c r="F66" s="55" t="s">
        <v>161</v>
      </c>
      <c r="G66" s="56"/>
      <c r="H66" s="50" t="s">
        <v>222</v>
      </c>
      <c r="I66" s="52" t="s">
        <v>420</v>
      </c>
    </row>
    <row r="67" spans="1:9" ht="36" x14ac:dyDescent="0.2">
      <c r="A67" s="16">
        <v>20214</v>
      </c>
      <c r="B67" s="50" t="s">
        <v>562</v>
      </c>
      <c r="C67" s="57">
        <v>44378</v>
      </c>
      <c r="D67" s="50" t="s">
        <v>223</v>
      </c>
      <c r="E67" s="58" t="s">
        <v>224</v>
      </c>
      <c r="F67" s="55" t="s">
        <v>161</v>
      </c>
      <c r="G67" s="56"/>
      <c r="H67" s="50" t="s">
        <v>225</v>
      </c>
      <c r="I67" s="52" t="s">
        <v>421</v>
      </c>
    </row>
    <row r="68" spans="1:9" ht="36" x14ac:dyDescent="0.2">
      <c r="A68" s="16">
        <v>20214</v>
      </c>
      <c r="B68" s="50" t="s">
        <v>562</v>
      </c>
      <c r="C68" s="57">
        <v>44378</v>
      </c>
      <c r="D68" s="50" t="s">
        <v>226</v>
      </c>
      <c r="E68" s="58" t="s">
        <v>227</v>
      </c>
      <c r="F68" s="55" t="s">
        <v>161</v>
      </c>
      <c r="G68" s="56"/>
      <c r="H68" s="50" t="s">
        <v>228</v>
      </c>
      <c r="I68" s="52" t="s">
        <v>398</v>
      </c>
    </row>
    <row r="69" spans="1:9" ht="36" x14ac:dyDescent="0.2">
      <c r="A69" s="16">
        <v>20214</v>
      </c>
      <c r="B69" s="50" t="s">
        <v>562</v>
      </c>
      <c r="C69" s="57">
        <v>44378</v>
      </c>
      <c r="D69" s="50" t="s">
        <v>229</v>
      </c>
      <c r="E69" s="58" t="s">
        <v>230</v>
      </c>
      <c r="F69" s="55" t="s">
        <v>161</v>
      </c>
      <c r="G69" s="56"/>
      <c r="H69" s="50" t="s">
        <v>231</v>
      </c>
      <c r="I69" s="52" t="s">
        <v>399</v>
      </c>
    </row>
    <row r="70" spans="1:9" ht="36" x14ac:dyDescent="0.2">
      <c r="A70" s="16">
        <v>20214</v>
      </c>
      <c r="B70" s="50" t="s">
        <v>562</v>
      </c>
      <c r="C70" s="57">
        <v>44378</v>
      </c>
      <c r="D70" s="50" t="s">
        <v>232</v>
      </c>
      <c r="E70" s="58" t="s">
        <v>233</v>
      </c>
      <c r="F70" s="55" t="s">
        <v>161</v>
      </c>
      <c r="G70" s="56"/>
      <c r="H70" s="50" t="s">
        <v>234</v>
      </c>
      <c r="I70" s="52" t="s">
        <v>400</v>
      </c>
    </row>
    <row r="71" spans="1:9" ht="36" x14ac:dyDescent="0.2">
      <c r="A71" s="16">
        <v>20214</v>
      </c>
      <c r="B71" s="50" t="s">
        <v>562</v>
      </c>
      <c r="C71" s="57">
        <v>44378</v>
      </c>
      <c r="D71" s="50" t="s">
        <v>235</v>
      </c>
      <c r="E71" s="58" t="s">
        <v>236</v>
      </c>
      <c r="F71" s="55" t="s">
        <v>161</v>
      </c>
      <c r="G71" s="56"/>
      <c r="H71" s="50" t="s">
        <v>237</v>
      </c>
      <c r="I71" s="52" t="s">
        <v>422</v>
      </c>
    </row>
    <row r="72" spans="1:9" ht="36" x14ac:dyDescent="0.2">
      <c r="A72" s="16">
        <v>20214</v>
      </c>
      <c r="B72" s="50" t="s">
        <v>562</v>
      </c>
      <c r="C72" s="57">
        <v>44378</v>
      </c>
      <c r="D72" s="50" t="s">
        <v>238</v>
      </c>
      <c r="E72" s="58" t="s">
        <v>239</v>
      </c>
      <c r="F72" s="55" t="s">
        <v>161</v>
      </c>
      <c r="G72" s="56"/>
      <c r="H72" s="50" t="s">
        <v>240</v>
      </c>
      <c r="I72" s="52" t="s">
        <v>423</v>
      </c>
    </row>
    <row r="73" spans="1:9" ht="36" x14ac:dyDescent="0.2">
      <c r="A73" s="16">
        <v>20214</v>
      </c>
      <c r="B73" s="50" t="s">
        <v>562</v>
      </c>
      <c r="C73" s="57">
        <v>44378</v>
      </c>
      <c r="D73" s="50" t="s">
        <v>241</v>
      </c>
      <c r="E73" s="58" t="s">
        <v>242</v>
      </c>
      <c r="F73" s="55" t="s">
        <v>161</v>
      </c>
      <c r="G73" s="56"/>
      <c r="H73" s="50" t="s">
        <v>243</v>
      </c>
      <c r="I73" s="52" t="s">
        <v>424</v>
      </c>
    </row>
    <row r="74" spans="1:9" ht="36" x14ac:dyDescent="0.2">
      <c r="A74" s="16">
        <v>20214</v>
      </c>
      <c r="B74" s="50" t="s">
        <v>562</v>
      </c>
      <c r="C74" s="57">
        <v>44378</v>
      </c>
      <c r="D74" s="50" t="s">
        <v>244</v>
      </c>
      <c r="E74" s="58" t="s">
        <v>245</v>
      </c>
      <c r="F74" s="55" t="s">
        <v>161</v>
      </c>
      <c r="G74" s="56"/>
      <c r="H74" s="50" t="s">
        <v>246</v>
      </c>
      <c r="I74" s="52" t="s">
        <v>401</v>
      </c>
    </row>
    <row r="75" spans="1:9" ht="36" x14ac:dyDescent="0.2">
      <c r="A75" s="16">
        <v>20214</v>
      </c>
      <c r="B75" s="50" t="s">
        <v>562</v>
      </c>
      <c r="C75" s="57">
        <v>44378</v>
      </c>
      <c r="D75" s="50" t="s">
        <v>247</v>
      </c>
      <c r="E75" s="58" t="s">
        <v>248</v>
      </c>
      <c r="F75" s="55" t="s">
        <v>161</v>
      </c>
      <c r="G75" s="56"/>
      <c r="H75" s="50" t="s">
        <v>249</v>
      </c>
      <c r="I75" s="52" t="s">
        <v>402</v>
      </c>
    </row>
    <row r="76" spans="1:9" ht="36" x14ac:dyDescent="0.2">
      <c r="A76" s="16">
        <v>20214</v>
      </c>
      <c r="B76" s="50" t="s">
        <v>562</v>
      </c>
      <c r="C76" s="57">
        <v>44378</v>
      </c>
      <c r="D76" s="50" t="s">
        <v>250</v>
      </c>
      <c r="E76" s="58" t="s">
        <v>251</v>
      </c>
      <c r="F76" s="55" t="s">
        <v>161</v>
      </c>
      <c r="G76" s="56"/>
      <c r="H76" s="50" t="s">
        <v>252</v>
      </c>
      <c r="I76" s="52" t="s">
        <v>403</v>
      </c>
    </row>
    <row r="77" spans="1:9" ht="36" x14ac:dyDescent="0.2">
      <c r="A77" s="16">
        <v>20214</v>
      </c>
      <c r="B77" s="50" t="s">
        <v>562</v>
      </c>
      <c r="C77" s="57">
        <v>44378</v>
      </c>
      <c r="D77" s="50" t="s">
        <v>253</v>
      </c>
      <c r="E77" s="56" t="s">
        <v>254</v>
      </c>
      <c r="F77" s="55" t="s">
        <v>161</v>
      </c>
      <c r="G77" s="56"/>
      <c r="H77" s="50" t="s">
        <v>255</v>
      </c>
      <c r="I77" s="52" t="s">
        <v>425</v>
      </c>
    </row>
    <row r="78" spans="1:9" ht="36" x14ac:dyDescent="0.2">
      <c r="A78" s="16">
        <v>20214</v>
      </c>
      <c r="B78" s="50" t="s">
        <v>562</v>
      </c>
      <c r="C78" s="57">
        <v>44378</v>
      </c>
      <c r="D78" s="50" t="s">
        <v>256</v>
      </c>
      <c r="E78" s="56" t="s">
        <v>257</v>
      </c>
      <c r="F78" s="55" t="s">
        <v>161</v>
      </c>
      <c r="G78" s="56"/>
      <c r="H78" s="50" t="s">
        <v>258</v>
      </c>
      <c r="I78" s="52" t="s">
        <v>426</v>
      </c>
    </row>
    <row r="79" spans="1:9" ht="36" x14ac:dyDescent="0.2">
      <c r="A79" s="16">
        <v>20214</v>
      </c>
      <c r="B79" s="50" t="s">
        <v>562</v>
      </c>
      <c r="C79" s="57">
        <v>44378</v>
      </c>
      <c r="D79" s="50" t="s">
        <v>259</v>
      </c>
      <c r="E79" s="56" t="s">
        <v>260</v>
      </c>
      <c r="F79" s="55" t="s">
        <v>161</v>
      </c>
      <c r="G79" s="56"/>
      <c r="H79" s="50" t="s">
        <v>261</v>
      </c>
      <c r="I79" s="52" t="s">
        <v>427</v>
      </c>
    </row>
    <row r="80" spans="1:9" ht="36" x14ac:dyDescent="0.2">
      <c r="A80" s="16">
        <v>20214</v>
      </c>
      <c r="B80" s="50" t="s">
        <v>562</v>
      </c>
      <c r="C80" s="57">
        <v>44378</v>
      </c>
      <c r="D80" s="50" t="s">
        <v>262</v>
      </c>
      <c r="E80" s="56" t="s">
        <v>263</v>
      </c>
      <c r="F80" s="55" t="s">
        <v>161</v>
      </c>
      <c r="G80" s="56"/>
      <c r="H80" s="50" t="s">
        <v>264</v>
      </c>
      <c r="I80" s="52" t="s">
        <v>404</v>
      </c>
    </row>
    <row r="81" spans="1:9" ht="36" x14ac:dyDescent="0.2">
      <c r="A81" s="16">
        <v>20214</v>
      </c>
      <c r="B81" s="50" t="s">
        <v>562</v>
      </c>
      <c r="C81" s="57">
        <v>44378</v>
      </c>
      <c r="D81" s="50" t="s">
        <v>265</v>
      </c>
      <c r="E81" s="56" t="s">
        <v>266</v>
      </c>
      <c r="F81" s="55" t="s">
        <v>161</v>
      </c>
      <c r="G81" s="56"/>
      <c r="H81" s="50" t="s">
        <v>267</v>
      </c>
      <c r="I81" s="52" t="s">
        <v>405</v>
      </c>
    </row>
    <row r="82" spans="1:9" ht="36" x14ac:dyDescent="0.2">
      <c r="A82" s="16">
        <v>20214</v>
      </c>
      <c r="B82" s="50" t="s">
        <v>562</v>
      </c>
      <c r="C82" s="57">
        <v>44378</v>
      </c>
      <c r="D82" s="50" t="s">
        <v>268</v>
      </c>
      <c r="E82" s="56" t="s">
        <v>269</v>
      </c>
      <c r="F82" s="55" t="s">
        <v>161</v>
      </c>
      <c r="G82" s="56"/>
      <c r="H82" s="50" t="s">
        <v>270</v>
      </c>
      <c r="I82" s="52" t="s">
        <v>406</v>
      </c>
    </row>
    <row r="83" spans="1:9" ht="36" x14ac:dyDescent="0.2">
      <c r="A83" s="16">
        <v>20214</v>
      </c>
      <c r="B83" s="50" t="s">
        <v>562</v>
      </c>
      <c r="C83" s="57">
        <v>44378</v>
      </c>
      <c r="D83" s="50" t="s">
        <v>271</v>
      </c>
      <c r="E83" s="56" t="s">
        <v>272</v>
      </c>
      <c r="F83" s="55" t="s">
        <v>161</v>
      </c>
      <c r="G83" s="56"/>
      <c r="H83" s="50" t="s">
        <v>273</v>
      </c>
      <c r="I83" s="52" t="s">
        <v>428</v>
      </c>
    </row>
    <row r="84" spans="1:9" ht="36" x14ac:dyDescent="0.2">
      <c r="A84" s="16">
        <v>20214</v>
      </c>
      <c r="B84" s="50" t="s">
        <v>562</v>
      </c>
      <c r="C84" s="57">
        <v>44378</v>
      </c>
      <c r="D84" s="50" t="s">
        <v>274</v>
      </c>
      <c r="E84" s="56" t="s">
        <v>275</v>
      </c>
      <c r="F84" s="55" t="s">
        <v>161</v>
      </c>
      <c r="G84" s="56"/>
      <c r="H84" s="50" t="s">
        <v>276</v>
      </c>
      <c r="I84" s="52" t="s">
        <v>429</v>
      </c>
    </row>
    <row r="85" spans="1:9" ht="36" x14ac:dyDescent="0.2">
      <c r="A85" s="16">
        <v>20214</v>
      </c>
      <c r="B85" s="50" t="s">
        <v>562</v>
      </c>
      <c r="C85" s="57">
        <v>44378</v>
      </c>
      <c r="D85" s="50" t="s">
        <v>277</v>
      </c>
      <c r="E85" s="56" t="s">
        <v>278</v>
      </c>
      <c r="F85" s="55" t="s">
        <v>161</v>
      </c>
      <c r="G85" s="56"/>
      <c r="H85" s="50" t="s">
        <v>279</v>
      </c>
      <c r="I85" s="52" t="s">
        <v>430</v>
      </c>
    </row>
    <row r="86" spans="1:9" ht="36" x14ac:dyDescent="0.2">
      <c r="A86" s="16">
        <v>20214</v>
      </c>
      <c r="B86" s="50" t="s">
        <v>562</v>
      </c>
      <c r="C86" s="57">
        <v>44378</v>
      </c>
      <c r="D86" s="50" t="s">
        <v>280</v>
      </c>
      <c r="E86" s="56" t="s">
        <v>281</v>
      </c>
      <c r="F86" s="55" t="s">
        <v>161</v>
      </c>
      <c r="G86" s="56"/>
      <c r="H86" s="50" t="s">
        <v>282</v>
      </c>
      <c r="I86" s="52" t="s">
        <v>407</v>
      </c>
    </row>
    <row r="87" spans="1:9" ht="36" x14ac:dyDescent="0.2">
      <c r="A87" s="16">
        <v>20214</v>
      </c>
      <c r="B87" s="50" t="s">
        <v>562</v>
      </c>
      <c r="C87" s="57">
        <v>44378</v>
      </c>
      <c r="D87" s="50" t="s">
        <v>283</v>
      </c>
      <c r="E87" s="56" t="s">
        <v>284</v>
      </c>
      <c r="F87" s="55" t="s">
        <v>161</v>
      </c>
      <c r="G87" s="56"/>
      <c r="H87" s="50" t="s">
        <v>285</v>
      </c>
      <c r="I87" s="52" t="s">
        <v>408</v>
      </c>
    </row>
    <row r="88" spans="1:9" ht="36" x14ac:dyDescent="0.2">
      <c r="A88" s="16">
        <v>20214</v>
      </c>
      <c r="B88" s="50" t="s">
        <v>562</v>
      </c>
      <c r="C88" s="57">
        <v>44378</v>
      </c>
      <c r="D88" s="50" t="s">
        <v>286</v>
      </c>
      <c r="E88" s="56" t="s">
        <v>287</v>
      </c>
      <c r="F88" s="55" t="s">
        <v>161</v>
      </c>
      <c r="G88" s="56"/>
      <c r="H88" s="50" t="s">
        <v>373</v>
      </c>
      <c r="I88" s="52" t="s">
        <v>409</v>
      </c>
    </row>
    <row r="89" spans="1:9" ht="36" x14ac:dyDescent="0.2">
      <c r="A89" s="16">
        <v>20214</v>
      </c>
      <c r="B89" s="50" t="s">
        <v>562</v>
      </c>
      <c r="C89" s="57">
        <v>44378</v>
      </c>
      <c r="D89" s="50" t="s">
        <v>361</v>
      </c>
      <c r="E89" s="56" t="s">
        <v>362</v>
      </c>
      <c r="F89" s="55" t="s">
        <v>161</v>
      </c>
      <c r="G89" s="56"/>
      <c r="H89" s="56" t="s">
        <v>330</v>
      </c>
      <c r="I89" s="56"/>
    </row>
    <row r="90" spans="1:9" ht="36" x14ac:dyDescent="0.2">
      <c r="A90" s="16">
        <v>20214</v>
      </c>
      <c r="B90" s="50" t="s">
        <v>562</v>
      </c>
      <c r="C90" s="57">
        <v>44378</v>
      </c>
      <c r="D90" s="50" t="s">
        <v>363</v>
      </c>
      <c r="E90" s="56" t="s">
        <v>364</v>
      </c>
      <c r="F90" s="55" t="s">
        <v>161</v>
      </c>
      <c r="G90" s="56"/>
      <c r="H90" s="56" t="s">
        <v>330</v>
      </c>
      <c r="I90" s="59"/>
    </row>
    <row r="91" spans="1:9" ht="36" x14ac:dyDescent="0.2">
      <c r="A91" s="16">
        <v>20214</v>
      </c>
      <c r="B91" s="50" t="s">
        <v>562</v>
      </c>
      <c r="C91" s="57">
        <v>44378</v>
      </c>
      <c r="D91" s="50" t="s">
        <v>365</v>
      </c>
      <c r="E91" s="56" t="s">
        <v>366</v>
      </c>
      <c r="F91" s="55" t="s">
        <v>161</v>
      </c>
      <c r="G91" s="56"/>
      <c r="H91" s="56" t="s">
        <v>330</v>
      </c>
      <c r="I91" s="59"/>
    </row>
    <row r="92" spans="1:9" ht="36" x14ac:dyDescent="0.2">
      <c r="A92" s="16">
        <v>20214</v>
      </c>
      <c r="B92" s="50" t="s">
        <v>562</v>
      </c>
      <c r="C92" s="57">
        <v>44378</v>
      </c>
      <c r="D92" s="50" t="s">
        <v>288</v>
      </c>
      <c r="E92" s="56" t="s">
        <v>294</v>
      </c>
      <c r="F92" s="55" t="s">
        <v>161</v>
      </c>
      <c r="G92" s="56"/>
      <c r="H92" s="56" t="s">
        <v>330</v>
      </c>
      <c r="I92" s="59"/>
    </row>
    <row r="93" spans="1:9" ht="36" x14ac:dyDescent="0.2">
      <c r="A93" s="16">
        <v>20214</v>
      </c>
      <c r="B93" s="50" t="s">
        <v>562</v>
      </c>
      <c r="C93" s="57">
        <v>44378</v>
      </c>
      <c r="D93" s="50" t="s">
        <v>289</v>
      </c>
      <c r="E93" s="56" t="s">
        <v>295</v>
      </c>
      <c r="F93" s="55" t="s">
        <v>161</v>
      </c>
      <c r="G93" s="56"/>
      <c r="H93" s="56" t="s">
        <v>330</v>
      </c>
      <c r="I93" s="59"/>
    </row>
    <row r="94" spans="1:9" ht="36" x14ac:dyDescent="0.2">
      <c r="A94" s="16">
        <v>20214</v>
      </c>
      <c r="B94" s="50" t="s">
        <v>562</v>
      </c>
      <c r="C94" s="57">
        <v>44378</v>
      </c>
      <c r="D94" s="50" t="s">
        <v>290</v>
      </c>
      <c r="E94" s="56" t="s">
        <v>296</v>
      </c>
      <c r="F94" s="55" t="s">
        <v>161</v>
      </c>
      <c r="G94" s="56"/>
      <c r="H94" s="56" t="s">
        <v>330</v>
      </c>
      <c r="I94" s="59"/>
    </row>
    <row r="95" spans="1:9" ht="36" x14ac:dyDescent="0.2">
      <c r="A95" s="16">
        <v>20214</v>
      </c>
      <c r="B95" s="50" t="s">
        <v>562</v>
      </c>
      <c r="C95" s="57">
        <v>44378</v>
      </c>
      <c r="D95" s="50" t="s">
        <v>367</v>
      </c>
      <c r="E95" s="56" t="s">
        <v>368</v>
      </c>
      <c r="F95" s="55" t="s">
        <v>161</v>
      </c>
      <c r="G95" s="56"/>
      <c r="H95" s="56" t="s">
        <v>330</v>
      </c>
      <c r="I95" s="59"/>
    </row>
    <row r="96" spans="1:9" ht="36" x14ac:dyDescent="0.2">
      <c r="A96" s="16">
        <v>20214</v>
      </c>
      <c r="B96" s="50" t="s">
        <v>562</v>
      </c>
      <c r="C96" s="57">
        <v>44378</v>
      </c>
      <c r="D96" s="50" t="s">
        <v>369</v>
      </c>
      <c r="E96" s="56" t="s">
        <v>370</v>
      </c>
      <c r="F96" s="55" t="s">
        <v>161</v>
      </c>
      <c r="G96" s="56"/>
      <c r="H96" s="56" t="s">
        <v>330</v>
      </c>
      <c r="I96" s="59"/>
    </row>
    <row r="97" spans="1:9" ht="36" x14ac:dyDescent="0.2">
      <c r="A97" s="16">
        <v>20214</v>
      </c>
      <c r="B97" s="50" t="s">
        <v>562</v>
      </c>
      <c r="C97" s="57">
        <v>44378</v>
      </c>
      <c r="D97" s="50" t="s">
        <v>371</v>
      </c>
      <c r="E97" s="56" t="s">
        <v>372</v>
      </c>
      <c r="F97" s="55" t="s">
        <v>161</v>
      </c>
      <c r="G97" s="56"/>
      <c r="H97" s="56" t="s">
        <v>330</v>
      </c>
      <c r="I97" s="59"/>
    </row>
    <row r="98" spans="1:9" ht="36" x14ac:dyDescent="0.2">
      <c r="A98" s="16">
        <v>20214</v>
      </c>
      <c r="B98" s="50" t="s">
        <v>562</v>
      </c>
      <c r="C98" s="57">
        <v>44378</v>
      </c>
      <c r="D98" s="50" t="s">
        <v>291</v>
      </c>
      <c r="E98" s="56" t="s">
        <v>297</v>
      </c>
      <c r="F98" s="55" t="s">
        <v>161</v>
      </c>
      <c r="G98" s="56"/>
      <c r="H98" s="56" t="s">
        <v>330</v>
      </c>
      <c r="I98" s="59"/>
    </row>
    <row r="99" spans="1:9" ht="36" x14ac:dyDescent="0.2">
      <c r="A99" s="16">
        <v>20214</v>
      </c>
      <c r="B99" s="50" t="s">
        <v>562</v>
      </c>
      <c r="C99" s="57">
        <v>44378</v>
      </c>
      <c r="D99" s="50" t="s">
        <v>292</v>
      </c>
      <c r="E99" s="56" t="s">
        <v>298</v>
      </c>
      <c r="F99" s="55" t="s">
        <v>161</v>
      </c>
      <c r="G99" s="56"/>
      <c r="H99" s="56" t="s">
        <v>330</v>
      </c>
      <c r="I99" s="59"/>
    </row>
    <row r="100" spans="1:9" ht="36" x14ac:dyDescent="0.2">
      <c r="A100" s="16">
        <v>20214</v>
      </c>
      <c r="B100" s="50" t="s">
        <v>562</v>
      </c>
      <c r="C100" s="57">
        <v>44378</v>
      </c>
      <c r="D100" s="50" t="s">
        <v>293</v>
      </c>
      <c r="E100" s="56" t="s">
        <v>299</v>
      </c>
      <c r="F100" s="55" t="s">
        <v>161</v>
      </c>
      <c r="G100" s="56"/>
      <c r="H100" s="56" t="s">
        <v>330</v>
      </c>
      <c r="I100" s="59"/>
    </row>
    <row r="101" spans="1:9" ht="36" x14ac:dyDescent="0.2">
      <c r="A101" s="16">
        <v>20214</v>
      </c>
      <c r="B101" s="50" t="s">
        <v>562</v>
      </c>
      <c r="C101" s="57">
        <v>44378</v>
      </c>
      <c r="D101" s="50" t="s">
        <v>331</v>
      </c>
      <c r="E101" s="58" t="s">
        <v>332</v>
      </c>
      <c r="F101" s="55" t="s">
        <v>161</v>
      </c>
      <c r="G101" s="56"/>
      <c r="H101" s="56" t="s">
        <v>330</v>
      </c>
      <c r="I101" s="56"/>
    </row>
    <row r="102" spans="1:9" ht="36" x14ac:dyDescent="0.2">
      <c r="A102" s="16">
        <v>20214</v>
      </c>
      <c r="B102" s="50" t="s">
        <v>562</v>
      </c>
      <c r="C102" s="57">
        <v>44378</v>
      </c>
      <c r="D102" s="50" t="s">
        <v>333</v>
      </c>
      <c r="E102" s="58" t="s">
        <v>334</v>
      </c>
      <c r="F102" s="55" t="s">
        <v>161</v>
      </c>
      <c r="G102" s="56"/>
      <c r="H102" s="56" t="s">
        <v>330</v>
      </c>
      <c r="I102" s="56"/>
    </row>
    <row r="103" spans="1:9" ht="36" x14ac:dyDescent="0.2">
      <c r="A103" s="16">
        <v>20214</v>
      </c>
      <c r="B103" s="50" t="s">
        <v>562</v>
      </c>
      <c r="C103" s="57">
        <v>44378</v>
      </c>
      <c r="D103" s="50" t="s">
        <v>335</v>
      </c>
      <c r="E103" s="58" t="s">
        <v>336</v>
      </c>
      <c r="F103" s="55" t="s">
        <v>161</v>
      </c>
      <c r="G103" s="56"/>
      <c r="H103" s="56" t="s">
        <v>330</v>
      </c>
      <c r="I103" s="56"/>
    </row>
    <row r="104" spans="1:9" ht="36" x14ac:dyDescent="0.2">
      <c r="A104" s="16">
        <v>20214</v>
      </c>
      <c r="B104" s="50" t="s">
        <v>562</v>
      </c>
      <c r="C104" s="57">
        <v>44378</v>
      </c>
      <c r="D104" s="50" t="s">
        <v>300</v>
      </c>
      <c r="E104" s="58" t="s">
        <v>301</v>
      </c>
      <c r="F104" s="55" t="s">
        <v>161</v>
      </c>
      <c r="G104" s="56"/>
      <c r="H104" s="56" t="s">
        <v>330</v>
      </c>
      <c r="I104" s="56"/>
    </row>
    <row r="105" spans="1:9" ht="36" x14ac:dyDescent="0.2">
      <c r="A105" s="16">
        <v>20214</v>
      </c>
      <c r="B105" s="50" t="s">
        <v>562</v>
      </c>
      <c r="C105" s="57">
        <v>44378</v>
      </c>
      <c r="D105" s="50" t="s">
        <v>302</v>
      </c>
      <c r="E105" s="58" t="s">
        <v>303</v>
      </c>
      <c r="F105" s="55" t="s">
        <v>161</v>
      </c>
      <c r="G105" s="56"/>
      <c r="H105" s="56" t="s">
        <v>330</v>
      </c>
      <c r="I105" s="56"/>
    </row>
    <row r="106" spans="1:9" ht="36" x14ac:dyDescent="0.2">
      <c r="A106" s="16">
        <v>20214</v>
      </c>
      <c r="B106" s="50" t="s">
        <v>562</v>
      </c>
      <c r="C106" s="57">
        <v>44378</v>
      </c>
      <c r="D106" s="50" t="s">
        <v>304</v>
      </c>
      <c r="E106" s="58" t="s">
        <v>305</v>
      </c>
      <c r="F106" s="55" t="s">
        <v>161</v>
      </c>
      <c r="G106" s="56"/>
      <c r="H106" s="56" t="s">
        <v>330</v>
      </c>
      <c r="I106" s="56"/>
    </row>
    <row r="107" spans="1:9" ht="36" x14ac:dyDescent="0.2">
      <c r="A107" s="16">
        <v>20214</v>
      </c>
      <c r="B107" s="50" t="s">
        <v>562</v>
      </c>
      <c r="C107" s="57">
        <v>44378</v>
      </c>
      <c r="D107" s="50" t="s">
        <v>337</v>
      </c>
      <c r="E107" s="58" t="s">
        <v>338</v>
      </c>
      <c r="F107" s="55" t="s">
        <v>161</v>
      </c>
      <c r="G107" s="56"/>
      <c r="H107" s="56" t="s">
        <v>330</v>
      </c>
      <c r="I107" s="56"/>
    </row>
    <row r="108" spans="1:9" ht="36" x14ac:dyDescent="0.2">
      <c r="A108" s="16">
        <v>20214</v>
      </c>
      <c r="B108" s="50" t="s">
        <v>562</v>
      </c>
      <c r="C108" s="57">
        <v>44378</v>
      </c>
      <c r="D108" s="50" t="s">
        <v>339</v>
      </c>
      <c r="E108" s="58" t="s">
        <v>340</v>
      </c>
      <c r="F108" s="55" t="s">
        <v>161</v>
      </c>
      <c r="G108" s="56"/>
      <c r="H108" s="56" t="s">
        <v>330</v>
      </c>
      <c r="I108" s="56"/>
    </row>
    <row r="109" spans="1:9" ht="36" x14ac:dyDescent="0.2">
      <c r="A109" s="16">
        <v>20214</v>
      </c>
      <c r="B109" s="50" t="s">
        <v>562</v>
      </c>
      <c r="C109" s="57">
        <v>44378</v>
      </c>
      <c r="D109" s="50" t="s">
        <v>341</v>
      </c>
      <c r="E109" s="58" t="s">
        <v>342</v>
      </c>
      <c r="F109" s="55" t="s">
        <v>161</v>
      </c>
      <c r="G109" s="56"/>
      <c r="H109" s="56" t="s">
        <v>330</v>
      </c>
      <c r="I109" s="56"/>
    </row>
    <row r="110" spans="1:9" ht="36" x14ac:dyDescent="0.2">
      <c r="A110" s="16">
        <v>20214</v>
      </c>
      <c r="B110" s="50" t="s">
        <v>562</v>
      </c>
      <c r="C110" s="57">
        <v>44378</v>
      </c>
      <c r="D110" s="50" t="s">
        <v>306</v>
      </c>
      <c r="E110" s="58" t="s">
        <v>307</v>
      </c>
      <c r="F110" s="55" t="s">
        <v>161</v>
      </c>
      <c r="G110" s="56"/>
      <c r="H110" s="56" t="s">
        <v>330</v>
      </c>
      <c r="I110" s="56"/>
    </row>
    <row r="111" spans="1:9" ht="36" x14ac:dyDescent="0.2">
      <c r="A111" s="16">
        <v>20214</v>
      </c>
      <c r="B111" s="50" t="s">
        <v>562</v>
      </c>
      <c r="C111" s="57">
        <v>44378</v>
      </c>
      <c r="D111" s="50" t="s">
        <v>308</v>
      </c>
      <c r="E111" s="58" t="s">
        <v>309</v>
      </c>
      <c r="F111" s="55" t="s">
        <v>161</v>
      </c>
      <c r="G111" s="56"/>
      <c r="H111" s="56" t="s">
        <v>330</v>
      </c>
      <c r="I111" s="56"/>
    </row>
    <row r="112" spans="1:9" ht="36" x14ac:dyDescent="0.2">
      <c r="A112" s="16">
        <v>20214</v>
      </c>
      <c r="B112" s="50" t="s">
        <v>562</v>
      </c>
      <c r="C112" s="57">
        <v>44378</v>
      </c>
      <c r="D112" s="50" t="s">
        <v>310</v>
      </c>
      <c r="E112" s="58" t="s">
        <v>311</v>
      </c>
      <c r="F112" s="55" t="s">
        <v>161</v>
      </c>
      <c r="G112" s="56"/>
      <c r="H112" s="56" t="s">
        <v>330</v>
      </c>
      <c r="I112" s="56"/>
    </row>
    <row r="113" spans="1:9" ht="36" x14ac:dyDescent="0.2">
      <c r="A113" s="16">
        <v>20214</v>
      </c>
      <c r="B113" s="50" t="s">
        <v>562</v>
      </c>
      <c r="C113" s="57">
        <v>44378</v>
      </c>
      <c r="D113" s="50" t="s">
        <v>343</v>
      </c>
      <c r="E113" s="58" t="s">
        <v>344</v>
      </c>
      <c r="F113" s="55" t="s">
        <v>161</v>
      </c>
      <c r="G113" s="56"/>
      <c r="H113" s="56" t="s">
        <v>330</v>
      </c>
      <c r="I113" s="56"/>
    </row>
    <row r="114" spans="1:9" ht="36" x14ac:dyDescent="0.2">
      <c r="A114" s="16">
        <v>20214</v>
      </c>
      <c r="B114" s="50" t="s">
        <v>562</v>
      </c>
      <c r="C114" s="57">
        <v>44378</v>
      </c>
      <c r="D114" s="50" t="s">
        <v>345</v>
      </c>
      <c r="E114" s="58" t="s">
        <v>346</v>
      </c>
      <c r="F114" s="55" t="s">
        <v>161</v>
      </c>
      <c r="G114" s="56"/>
      <c r="H114" s="56" t="s">
        <v>330</v>
      </c>
      <c r="I114" s="56"/>
    </row>
    <row r="115" spans="1:9" ht="36" x14ac:dyDescent="0.2">
      <c r="A115" s="16">
        <v>20214</v>
      </c>
      <c r="B115" s="50" t="s">
        <v>562</v>
      </c>
      <c r="C115" s="57">
        <v>44378</v>
      </c>
      <c r="D115" s="50" t="s">
        <v>347</v>
      </c>
      <c r="E115" s="58" t="s">
        <v>348</v>
      </c>
      <c r="F115" s="55" t="s">
        <v>161</v>
      </c>
      <c r="G115" s="56"/>
      <c r="H115" s="56" t="s">
        <v>330</v>
      </c>
      <c r="I115" s="56"/>
    </row>
    <row r="116" spans="1:9" ht="36" x14ac:dyDescent="0.2">
      <c r="A116" s="16">
        <v>20214</v>
      </c>
      <c r="B116" s="50" t="s">
        <v>562</v>
      </c>
      <c r="C116" s="57">
        <v>44378</v>
      </c>
      <c r="D116" s="50" t="s">
        <v>312</v>
      </c>
      <c r="E116" s="58" t="s">
        <v>313</v>
      </c>
      <c r="F116" s="55" t="s">
        <v>161</v>
      </c>
      <c r="G116" s="56"/>
      <c r="H116" s="56" t="s">
        <v>330</v>
      </c>
      <c r="I116" s="56"/>
    </row>
    <row r="117" spans="1:9" ht="36" x14ac:dyDescent="0.2">
      <c r="A117" s="16">
        <v>20214</v>
      </c>
      <c r="B117" s="50" t="s">
        <v>562</v>
      </c>
      <c r="C117" s="57">
        <v>44378</v>
      </c>
      <c r="D117" s="50" t="s">
        <v>314</v>
      </c>
      <c r="E117" s="58" t="s">
        <v>315</v>
      </c>
      <c r="F117" s="55" t="s">
        <v>161</v>
      </c>
      <c r="G117" s="56"/>
      <c r="H117" s="56" t="s">
        <v>330</v>
      </c>
      <c r="I117" s="56"/>
    </row>
    <row r="118" spans="1:9" ht="36" x14ac:dyDescent="0.2">
      <c r="A118" s="16">
        <v>20214</v>
      </c>
      <c r="B118" s="50" t="s">
        <v>562</v>
      </c>
      <c r="C118" s="57">
        <v>44378</v>
      </c>
      <c r="D118" s="50" t="s">
        <v>316</v>
      </c>
      <c r="E118" s="58" t="s">
        <v>317</v>
      </c>
      <c r="F118" s="55" t="s">
        <v>161</v>
      </c>
      <c r="G118" s="56"/>
      <c r="H118" s="56" t="s">
        <v>330</v>
      </c>
      <c r="I118" s="56"/>
    </row>
    <row r="119" spans="1:9" ht="36" x14ac:dyDescent="0.2">
      <c r="A119" s="16">
        <v>20214</v>
      </c>
      <c r="B119" s="50" t="s">
        <v>562</v>
      </c>
      <c r="C119" s="57">
        <v>44378</v>
      </c>
      <c r="D119" s="50" t="s">
        <v>349</v>
      </c>
      <c r="E119" s="58" t="s">
        <v>350</v>
      </c>
      <c r="F119" s="55" t="s">
        <v>161</v>
      </c>
      <c r="G119" s="56"/>
      <c r="H119" s="56" t="s">
        <v>330</v>
      </c>
      <c r="I119" s="56"/>
    </row>
    <row r="120" spans="1:9" ht="36" x14ac:dyDescent="0.2">
      <c r="A120" s="16">
        <v>20214</v>
      </c>
      <c r="B120" s="50" t="s">
        <v>562</v>
      </c>
      <c r="C120" s="57">
        <v>44378</v>
      </c>
      <c r="D120" s="50" t="s">
        <v>351</v>
      </c>
      <c r="E120" s="58" t="s">
        <v>352</v>
      </c>
      <c r="F120" s="55" t="s">
        <v>161</v>
      </c>
      <c r="G120" s="56"/>
      <c r="H120" s="56" t="s">
        <v>330</v>
      </c>
      <c r="I120" s="56"/>
    </row>
    <row r="121" spans="1:9" ht="36" x14ac:dyDescent="0.2">
      <c r="A121" s="16">
        <v>20214</v>
      </c>
      <c r="B121" s="50" t="s">
        <v>562</v>
      </c>
      <c r="C121" s="57">
        <v>44378</v>
      </c>
      <c r="D121" s="50" t="s">
        <v>353</v>
      </c>
      <c r="E121" s="58" t="s">
        <v>354</v>
      </c>
      <c r="F121" s="55" t="s">
        <v>161</v>
      </c>
      <c r="G121" s="56"/>
      <c r="H121" s="56" t="s">
        <v>330</v>
      </c>
      <c r="I121" s="56"/>
    </row>
    <row r="122" spans="1:9" ht="36" x14ac:dyDescent="0.2">
      <c r="A122" s="16">
        <v>20214</v>
      </c>
      <c r="B122" s="50" t="s">
        <v>562</v>
      </c>
      <c r="C122" s="57">
        <v>44378</v>
      </c>
      <c r="D122" s="50" t="s">
        <v>318</v>
      </c>
      <c r="E122" s="58" t="s">
        <v>319</v>
      </c>
      <c r="F122" s="55" t="s">
        <v>161</v>
      </c>
      <c r="G122" s="56"/>
      <c r="H122" s="56" t="s">
        <v>330</v>
      </c>
      <c r="I122" s="56"/>
    </row>
    <row r="123" spans="1:9" ht="36" x14ac:dyDescent="0.2">
      <c r="A123" s="16">
        <v>20214</v>
      </c>
      <c r="B123" s="50" t="s">
        <v>562</v>
      </c>
      <c r="C123" s="57">
        <v>44378</v>
      </c>
      <c r="D123" s="50" t="s">
        <v>320</v>
      </c>
      <c r="E123" s="58" t="s">
        <v>321</v>
      </c>
      <c r="F123" s="55" t="s">
        <v>161</v>
      </c>
      <c r="G123" s="56"/>
      <c r="H123" s="56" t="s">
        <v>330</v>
      </c>
      <c r="I123" s="56"/>
    </row>
    <row r="124" spans="1:9" ht="36" x14ac:dyDescent="0.2">
      <c r="A124" s="16">
        <v>20214</v>
      </c>
      <c r="B124" s="50" t="s">
        <v>562</v>
      </c>
      <c r="C124" s="57">
        <v>44378</v>
      </c>
      <c r="D124" s="50" t="s">
        <v>322</v>
      </c>
      <c r="E124" s="58" t="s">
        <v>323</v>
      </c>
      <c r="F124" s="55" t="s">
        <v>161</v>
      </c>
      <c r="G124" s="56"/>
      <c r="H124" s="56" t="s">
        <v>330</v>
      </c>
      <c r="I124" s="56"/>
    </row>
    <row r="125" spans="1:9" ht="36" x14ac:dyDescent="0.2">
      <c r="A125" s="16">
        <v>20214</v>
      </c>
      <c r="B125" s="50" t="s">
        <v>562</v>
      </c>
      <c r="C125" s="57">
        <v>44378</v>
      </c>
      <c r="D125" s="50" t="s">
        <v>355</v>
      </c>
      <c r="E125" s="58" t="s">
        <v>356</v>
      </c>
      <c r="F125" s="55" t="s">
        <v>161</v>
      </c>
      <c r="G125" s="56"/>
      <c r="H125" s="56" t="s">
        <v>330</v>
      </c>
      <c r="I125" s="56"/>
    </row>
    <row r="126" spans="1:9" ht="36" x14ac:dyDescent="0.2">
      <c r="A126" s="16">
        <v>20214</v>
      </c>
      <c r="B126" s="50" t="s">
        <v>562</v>
      </c>
      <c r="C126" s="57">
        <v>44378</v>
      </c>
      <c r="D126" s="50" t="s">
        <v>357</v>
      </c>
      <c r="E126" s="58" t="s">
        <v>358</v>
      </c>
      <c r="F126" s="55" t="s">
        <v>161</v>
      </c>
      <c r="G126" s="56"/>
      <c r="H126" s="56" t="s">
        <v>330</v>
      </c>
      <c r="I126" s="56"/>
    </row>
    <row r="127" spans="1:9" ht="36" x14ac:dyDescent="0.2">
      <c r="A127" s="16">
        <v>20214</v>
      </c>
      <c r="B127" s="50" t="s">
        <v>562</v>
      </c>
      <c r="C127" s="57">
        <v>44378</v>
      </c>
      <c r="D127" s="50" t="s">
        <v>359</v>
      </c>
      <c r="E127" s="58" t="s">
        <v>360</v>
      </c>
      <c r="F127" s="55" t="s">
        <v>161</v>
      </c>
      <c r="G127" s="56"/>
      <c r="H127" s="56" t="s">
        <v>330</v>
      </c>
      <c r="I127" s="56"/>
    </row>
    <row r="128" spans="1:9" ht="36" x14ac:dyDescent="0.2">
      <c r="A128" s="16">
        <v>20214</v>
      </c>
      <c r="B128" s="50" t="s">
        <v>562</v>
      </c>
      <c r="C128" s="57">
        <v>44378</v>
      </c>
      <c r="D128" s="50" t="s">
        <v>324</v>
      </c>
      <c r="E128" s="58" t="s">
        <v>325</v>
      </c>
      <c r="F128" s="55" t="s">
        <v>161</v>
      </c>
      <c r="G128" s="56"/>
      <c r="H128" s="56" t="s">
        <v>330</v>
      </c>
      <c r="I128" s="56"/>
    </row>
    <row r="129" spans="1:9" ht="36" x14ac:dyDescent="0.2">
      <c r="A129" s="16">
        <v>20214</v>
      </c>
      <c r="B129" s="50" t="s">
        <v>562</v>
      </c>
      <c r="C129" s="57">
        <v>44378</v>
      </c>
      <c r="D129" s="50" t="s">
        <v>326</v>
      </c>
      <c r="E129" s="58" t="s">
        <v>327</v>
      </c>
      <c r="F129" s="55" t="s">
        <v>161</v>
      </c>
      <c r="G129" s="56"/>
      <c r="H129" s="56" t="s">
        <v>330</v>
      </c>
      <c r="I129" s="56"/>
    </row>
    <row r="130" spans="1:9" ht="36" x14ac:dyDescent="0.2">
      <c r="A130" s="16">
        <v>20214</v>
      </c>
      <c r="B130" s="50" t="s">
        <v>562</v>
      </c>
      <c r="C130" s="57">
        <v>44378</v>
      </c>
      <c r="D130" s="50" t="s">
        <v>328</v>
      </c>
      <c r="E130" s="58" t="s">
        <v>329</v>
      </c>
      <c r="F130" s="55" t="s">
        <v>161</v>
      </c>
      <c r="G130" s="56"/>
      <c r="H130" s="56" t="s">
        <v>330</v>
      </c>
      <c r="I130" s="56"/>
    </row>
  </sheetData>
  <mergeCells count="2">
    <mergeCell ref="D1:F1"/>
    <mergeCell ref="H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B6EE9793CDE45B7F2F6BDD6CCBCDE" ma:contentTypeVersion="12" ma:contentTypeDescription="Create a new document." ma:contentTypeScope="" ma:versionID="d3f76acd2dce2dd7306edeafd77d0e06">
  <xsd:schema xmlns:xsd="http://www.w3.org/2001/XMLSchema" xmlns:xs="http://www.w3.org/2001/XMLSchema" xmlns:p="http://schemas.microsoft.com/office/2006/metadata/properties" xmlns:ns2="ea26ba4b-2711-409e-8034-94e11212fa88" xmlns:ns3="d8b681f5-082b-46eb-996d-5d71d534dfa4" targetNamespace="http://schemas.microsoft.com/office/2006/metadata/properties" ma:root="true" ma:fieldsID="8e770acc23ed5f0dbce7096b3bcdb36a" ns2:_="" ns3:_="">
    <xsd:import namespace="ea26ba4b-2711-409e-8034-94e11212fa88"/>
    <xsd:import namespace="d8b681f5-082b-46eb-996d-5d71d534d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6ba4b-2711-409e-8034-94e11212f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681f5-082b-46eb-996d-5d71d534d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DC94DF-296D-4421-B772-AA30188664DD}">
  <ds:schemaRefs>
    <ds:schemaRef ds:uri="http://schemas.microsoft.com/office/2006/documentManagement/types"/>
    <ds:schemaRef ds:uri="http://purl.org/dc/elements/1.1/"/>
    <ds:schemaRef ds:uri="http://www.w3.org/XML/1998/namespace"/>
    <ds:schemaRef ds:uri="d8b681f5-082b-46eb-996d-5d71d534dfa4"/>
    <ds:schemaRef ds:uri="http://purl.org/dc/terms/"/>
    <ds:schemaRef ds:uri="http://purl.org/dc/dcmitype/"/>
    <ds:schemaRef ds:uri="ea26ba4b-2711-409e-8034-94e11212fa8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279C96E-229B-45A6-8E4A-8091ED78B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6ba4b-2711-409e-8034-94e11212fa88"/>
    <ds:schemaRef ds:uri="d8b681f5-082b-46eb-996d-5d71d534d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03D0E2-3D44-450E-827A-C94E079582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Product Release IHVISV</vt:lpstr>
      <vt:lpstr>Description Change IHVISV</vt:lpstr>
      <vt:lpstr>Product Discontinuation IHVISV</vt:lpstr>
    </vt:vector>
  </TitlesOfParts>
  <Company>Novell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NPA 7264 - Update to NPA 6875-6877 - Novell Identity Manager 4 Advanced Edition Promotional Pricing</dc:title>
  <dc:creator>Novell Employee</dc:creator>
  <cp:lastModifiedBy>Melonie Smith</cp:lastModifiedBy>
  <dcterms:created xsi:type="dcterms:W3CDTF">2010-12-10T21:12:58Z</dcterms:created>
  <dcterms:modified xsi:type="dcterms:W3CDTF">2021-05-28T17:20:08Z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0x010100D15B6EE9793CDE45B7F2F6BDD6CCBCDE</vt:lpwstr>
  </property>
</Properties>
</file>